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88489209-60AD-4172-9463-34EC34221068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ผด.02" sheetId="1" r:id="rId1"/>
    <sheet name="โครงการเกินศักยภาพ" sheetId="4" r:id="rId2"/>
    <sheet name="ผด.01" sheetId="2" r:id="rId3"/>
    <sheet name="ผด.0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7" i="4" l="1"/>
  <c r="G47" i="4"/>
  <c r="G64" i="3" l="1"/>
  <c r="F64" i="3"/>
  <c r="E64" i="3"/>
  <c r="M15" i="2"/>
  <c r="E18" i="2"/>
  <c r="L18" i="2" l="1"/>
  <c r="G18" i="2"/>
  <c r="G37" i="3"/>
  <c r="F37" i="3"/>
  <c r="M13" i="2" l="1"/>
  <c r="M18" i="2" s="1"/>
  <c r="E49" i="3" l="1"/>
  <c r="D49" i="3"/>
  <c r="F24" i="3"/>
  <c r="E24" i="3"/>
</calcChain>
</file>

<file path=xl/sharedStrings.xml><?xml version="1.0" encoding="utf-8"?>
<sst xmlns="http://schemas.openxmlformats.org/spreadsheetml/2006/main" count="507" uniqueCount="207">
  <si>
    <t>2.  บัญชีโครงการพัฒนาท้องถิ่น</t>
  </si>
  <si>
    <t>แบบ ผ.02</t>
  </si>
  <si>
    <t>รายละเอียดโครงการพัฒนา</t>
  </si>
  <si>
    <t>แผนพัฒนาท้องถิ่น  (พ.ศ. 2566 - 2570)</t>
  </si>
  <si>
    <t>เทศบาลตำบลไม้เรียง</t>
  </si>
  <si>
    <t>ก.</t>
  </si>
  <si>
    <t>ยุทธศาสตร์ชาติ 20 ปี  ยุทธศาสตร์ที่ 1  ด้านการสร้างความสามารถในการแข่งขัน</t>
  </si>
  <si>
    <t>ข.</t>
  </si>
  <si>
    <t xml:space="preserve">แผนพัฒนาเศรษฐกิจและสังคมแห่งชาติ ฉบับที่ 13         </t>
  </si>
  <si>
    <t>หมุดหมายที่ 2 ไทยเป็นจุดหมายของการท่องเที่ยวที่เน้นคุณค่าและความยั่งยืน</t>
  </si>
  <si>
    <t>ค.</t>
  </si>
  <si>
    <t>Sustainable Development Goals : SDGs เป้าหมายที่ 9 สร้างโครงสร้างพื้นฐานที่มีความทนทาน ส่งเสริมการพัฒนาอุตสาหกรรมที่ครอบคลุมและยั่งยืนและส่งเสริมนวัตกรรม</t>
  </si>
  <si>
    <t xml:space="preserve">  ง.    ยุทธศาสตร์จังหวัด ยุทธศาสตร์ที่ 2 การพัฒนาการท่องเที่ยวบนพื้นฐานธรรมะ ธรรมชาติและศิลปวัฒนธรรม</t>
  </si>
  <si>
    <t xml:space="preserve">  จ.    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</si>
  <si>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 xml:space="preserve">    1.  ยุทธศาสตร์ด้านโครงสร้างพื้นฐาน</t>
  </si>
  <si>
    <t xml:space="preserve">   1.1 กลยุทธ์   - พัฒนา ก่อสร้าง ปรับปรุง บำรุงรักษา ระบบสาธารณูปโภค สาธารณูปการขั้นพื้นฐาน</t>
  </si>
  <si>
    <t xml:space="preserve">        (1) แผนงานอุตสาหกรรมและการโยธา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</si>
  <si>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</si>
  <si>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</si>
  <si>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</si>
  <si>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</si>
  <si>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</si>
  <si>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</si>
  <si>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</si>
  <si>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</si>
  <si>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</si>
  <si>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</si>
  <si>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</si>
  <si>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</si>
  <si>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(บาท)</t>
  </si>
  <si>
    <t>หลัก</t>
  </si>
  <si>
    <t xml:space="preserve"> -</t>
  </si>
  <si>
    <t>กองช่าง</t>
  </si>
  <si>
    <t>รวม</t>
  </si>
  <si>
    <t>2.บัญชีโครงการพัฒนาท้องถิ่น</t>
  </si>
  <si>
    <t>แบบ ผ.01</t>
  </si>
  <si>
    <t>บัญชีสรุปโครงการพัฒนา</t>
  </si>
  <si>
    <t>แผนพัฒนาท้องถิ่น (พ.ศ. 2566 - 2570)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</si>
  <si>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</si>
  <si>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</si>
  <si>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</si>
  <si>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</si>
  <si>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</si>
  <si>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</si>
  <si>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</si>
  <si>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</si>
  <si>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รวมทั้งสิ้น</t>
  </si>
  <si>
    <t>แบบ ผ.03</t>
  </si>
  <si>
    <t>บัญชีครุภัณฑ์</t>
  </si>
  <si>
    <t>สำหรับที่ไม่ได้ดำเนินการจัดทำเป็นโครงการพัฒนาท้องถิ่น</t>
  </si>
  <si>
    <t>ประเภทครุภัณฑ์</t>
  </si>
  <si>
    <t xml:space="preserve">1.1 กลยุทธ์  </t>
  </si>
  <si>
    <t xml:space="preserve">    - ปรับปรุง พัฒนา บุคลากร เครื่องมือเครื่องใช้ สถานที่ เทคโนโลยีทันสมัย เพิ่มประสิทธิภาพในการให้บริการ และเป็นองค์กรธรรมาภิบาล</t>
  </si>
  <si>
    <t>ครุภัณฑ์</t>
  </si>
  <si>
    <t>งบประมาณและที่ผ่านมา</t>
  </si>
  <si>
    <t>ผลผลิตของครุภัณฑ์</t>
  </si>
  <si>
    <t>รับผิดชอบหลัก</t>
  </si>
  <si>
    <t>จำนวน 1 คัน</t>
  </si>
  <si>
    <t>ตามบัญชีราคามาตรฐานครุภัณฑ์</t>
  </si>
  <si>
    <t>ประเภทครุภัณฑ์ยานพาหนะและขนส่ง</t>
  </si>
  <si>
    <t xml:space="preserve">2.1 กลยุทธ์  </t>
  </si>
  <si>
    <t>ยานพาหนะและขนส่ง</t>
  </si>
  <si>
    <t>เทศบาลตำบลไม้เรียง อำเภอฉวาง จังหวัดนครศรีธรรมราช</t>
  </si>
  <si>
    <t xml:space="preserve"> -เพื่อให้มีแสงสว่างอย่าง</t>
  </si>
  <si>
    <t>เพียงพอ</t>
  </si>
  <si>
    <t xml:space="preserve"> -เพื่อความสะดวกและ</t>
  </si>
  <si>
    <t>ปลอดภัยในชีวิตและ</t>
  </si>
  <si>
    <t>ทรัพย์สิน</t>
  </si>
  <si>
    <t xml:space="preserve"> -เพื่อรองรับการพัฒนา</t>
  </si>
  <si>
    <t>ให้เป็นแหล่งท่องเที่ยว</t>
  </si>
  <si>
    <t xml:space="preserve"> -มีแสงสว่างอย่าง</t>
  </si>
  <si>
    <t>พอเพียง</t>
  </si>
  <si>
    <t xml:space="preserve"> -ประชาชนมีความ</t>
  </si>
  <si>
    <t xml:space="preserve"> -รองรับการพัฒนา</t>
  </si>
  <si>
    <t>จัดซื้อเครื่องออกกำลังกาย</t>
  </si>
  <si>
    <t>กองการศึกษา</t>
  </si>
  <si>
    <t>ประชาชน เยาวชนผู้สูงอายุ</t>
  </si>
  <si>
    <t>ได้ออกกำลังกายและมี</t>
  </si>
  <si>
    <t>สุขภาพแข็งแรง</t>
  </si>
  <si>
    <t>พร้อมติดตั้ง</t>
  </si>
  <si>
    <t>เครื่องออก</t>
  </si>
  <si>
    <t>กำลังกาย</t>
  </si>
  <si>
    <t>ประชาชน เยาวชน</t>
  </si>
  <si>
    <t>ผู้สูงอายุ ได้ออก</t>
  </si>
  <si>
    <t>กำลังกายและมี</t>
  </si>
  <si>
    <t>ยุทธศาสตร์ชาติ 20 ปี  ยุทธศาสตร์ที่ 3 ด้านการพัฒนาและเสริมสร้างศักยภาพทรัพยากรมนุษย์</t>
  </si>
  <si>
    <t>หมุดหมายที่ 9 ไทยมีกำลังคนที่มีสมรรถนะสูงเรียนรู้อย่างต่อเนื่องตอบโจทย์การพัฒนาแห่งอนาคต</t>
  </si>
  <si>
    <t>Sustainable Development Goals : SDGs เป้าหมายที่ 3 สร้างหลักประกันว่าคนมีชีวิตที่มีสุขภาพดีและส่งเสริมสวัสดิภาพสำหรับทุกคนทุกวัย</t>
  </si>
  <si>
    <t xml:space="preserve">  ง.    ยุทธศาสตร์จังหวัด ยุทธศาสตร์ที่ 6 การส่งเสริมศาสนาศิลปะและวัฒนธรรม</t>
  </si>
  <si>
    <t xml:space="preserve">  จ.  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</si>
  <si>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 xml:space="preserve">        (1) แผนงานการศาสนาวัฒนธรรมและนันทนาการ</t>
  </si>
  <si>
    <t>รถพยาบาล (รถตู้)</t>
  </si>
  <si>
    <t>กองสาธารณสุข</t>
  </si>
  <si>
    <t>และสิ่งแวดล้อม</t>
  </si>
  <si>
    <t>กอง</t>
  </si>
  <si>
    <t>สาธารณสุขฯ</t>
  </si>
  <si>
    <t>อย่างทันท่วงที</t>
  </si>
  <si>
    <t>เทรลเลอร์สุขาเคลื่อนที่ 2 ห้อง</t>
  </si>
  <si>
    <t>จำนวน 1 ชุด</t>
  </si>
  <si>
    <t xml:space="preserve">       (1) แผนงานสาธารณสุข</t>
  </si>
  <si>
    <t>ประเภทครุภัณฑ์กีฬา</t>
  </si>
  <si>
    <t>กีฬา</t>
  </si>
  <si>
    <t>เสาบาสเก็ตบอล พร้อมแป้นและตาข่าย</t>
  </si>
  <si>
    <t>(แบบมีล้อเลื่อน)</t>
  </si>
  <si>
    <t>จำนวน 2 ชุด</t>
  </si>
  <si>
    <t>มีแป้นบาสเก็ตบอลที่มีมาตรฐาน</t>
  </si>
  <si>
    <t>สำหรับเล่นกีฬา</t>
  </si>
  <si>
    <t xml:space="preserve"> 1 โครงการ</t>
  </si>
  <si>
    <t>กลางแจ้ง จำนวน 6 ชุด</t>
  </si>
  <si>
    <t>จำนวน 6 ชุด</t>
  </si>
  <si>
    <t xml:space="preserve">ปริมาตรกระบอกสูบไม่ต่ำกว่า </t>
  </si>
  <si>
    <t>2400 ซีซี หรือกำลังเครื่องยนต์</t>
  </si>
  <si>
    <t>สูงสุด ไม่น้อยกว่า 90 กิโลวัตต์</t>
  </si>
  <si>
    <t>ยุทธศาสตร์ชาติ 20 ปี  ยุทธศาสตร์ที่ 5 ด้านการสร้างดารเติบโตบนคุณภาพชีวิตที่เป็นมิตรกับสิ่งแวดล้อม</t>
  </si>
  <si>
    <t>หมุดหมายที่ 4 ไทยเป็นศูนย์กลางทางการแพทย์และสุขภาพมูลค่าสูง</t>
  </si>
  <si>
    <t>Sustainable Development Goals : SDGs เป้าหมายที่ 3 สร้างหลักประกันว่าคนมีชีวิตที่มีสุขภาพดีและส่งเสริมสวัสดิภาพสำหรับทุกคน</t>
  </si>
  <si>
    <t xml:space="preserve">  ง.    ยุทธศาสตร์จังหวัด ยุทธศาสตร์ที่ 4 การพัฒนาคน ชุมชนและสังคมให้น่าอยู่เข้มแข็ง ตามปรัชญาเศรษฐกิจพอเพียง</t>
  </si>
  <si>
    <t xml:space="preserve">  จ.    ยุทธศาสตร์การพัฒนาขององค์กรปกครองส่วนท้องถิ่นในเขตจังหวัดนครศรีธรรมราช ยุทธศาสตร์ที่ 3 ยุทธศาสตร์การพัฒนาสังคมและคุณภาพชีวิต</t>
  </si>
  <si>
    <t xml:space="preserve">   1.1 กลยุทธ์   - พัฒนา ส่งเสริม สนับสนุน การสาธารณสุข การป้องกันโรคและสุขอนามัย</t>
  </si>
  <si>
    <t xml:space="preserve">        (1) แผนงานสาธารณสุข</t>
  </si>
  <si>
    <t xml:space="preserve">    3.  ยุทธศาสตร์ด้านสาธารณสุขสิ่งแวดล้อมและการจัดการทรัพยากรธรรมชาติ</t>
  </si>
  <si>
    <t>แบบ ผ.02/2</t>
  </si>
  <si>
    <t>สำหรับ 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</si>
  <si>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>ติดตั้งชุดเสาไฟถนน</t>
  </si>
  <si>
    <t>พลังงานแสงอาทิตย์</t>
  </si>
  <si>
    <t>โดยทำการติดตั้งชุดเสาไฟถนน</t>
  </si>
  <si>
    <t>ชุดเสาไฟ</t>
  </si>
  <si>
    <t>พลังงาน</t>
  </si>
  <si>
    <t>แสงอาทิตย์</t>
  </si>
  <si>
    <t>149 ชุด</t>
  </si>
  <si>
    <t>(รถตู้)</t>
  </si>
  <si>
    <t>1 คัน</t>
  </si>
  <si>
    <t>รถพยาบาล</t>
  </si>
  <si>
    <t>ตามบัญชีนวัตกรรมไทย</t>
  </si>
  <si>
    <t xml:space="preserve"> - </t>
  </si>
  <si>
    <t>ประชาชนได้รับความสะดวก</t>
  </si>
  <si>
    <t>ประเภทครุภัณฑ์วิทยาศาสตร์</t>
  </si>
  <si>
    <t>วิทยาศาสตร์</t>
  </si>
  <si>
    <t>เครื่องพ่นฝอยละเอียด (ULV) ติดตั้ง</t>
  </si>
  <si>
    <t>บนรถยนต์ที่ใช้ในงานสาธารณสุข</t>
  </si>
  <si>
    <t>ขนาดไม่ต่ำกว่า 13 แรงม้า แต่ไม่ถึง</t>
  </si>
  <si>
    <t>18 แรงม้า</t>
  </si>
  <si>
    <t xml:space="preserve">ตามบัญชีราคามาตรฐานครุภัณฑ์ </t>
  </si>
  <si>
    <t>เชื้อโรคไข้เลือดออก</t>
  </si>
  <si>
    <t>เด็ก เยาวชน ประชาชน</t>
  </si>
  <si>
    <t>1 โครงการ</t>
  </si>
  <si>
    <t xml:space="preserve">   กลยุทธ์ 1</t>
  </si>
  <si>
    <t xml:space="preserve">   (2)แผนงานการศึกษาศาสนาวัฒนธรรม</t>
  </si>
  <si>
    <t xml:space="preserve">       (1) แผนงานการศาสนาวัฒนธรรมและนันทนาการ</t>
  </si>
  <si>
    <t>2) ยุทธศาสตร์ด้านการศึกษา กีฬา ศาสนา</t>
  </si>
  <si>
    <t xml:space="preserve">   และวัฒนธรรม</t>
  </si>
  <si>
    <t xml:space="preserve"> -เพื่อให้บริการช่วยเหลือผู้ป่วย</t>
  </si>
  <si>
    <t>ฉุกเฉินและผู้ที่ได้รับบาดเจ็บ</t>
  </si>
  <si>
    <t xml:space="preserve"> - ประชาชนผู้เจ็บป่วย</t>
  </si>
  <si>
    <t>ฉุกเฉินและผู้ได้รับบาดเจ็บ</t>
  </si>
  <si>
    <t>จากอุบัติเหตุสาธารณภัย</t>
  </si>
  <si>
    <t>ต่าง ๆ ได้รับการช่วยเหลือ</t>
  </si>
  <si>
    <t>จากอุบัติเหตุ สาธารณภัยต่างๆ</t>
  </si>
  <si>
    <t>ก่อนนำส่งโรงพยาบาลอย่าง</t>
  </si>
  <si>
    <t>ทันท่วงที</t>
  </si>
  <si>
    <t>ก่อนนำส่งโรงพยาบาล</t>
  </si>
  <si>
    <t>หยุดยั้งการแพร่ระบาดของ</t>
  </si>
  <si>
    <t>ชุมชนบ้านหนองหอย</t>
  </si>
  <si>
    <t>ริมฝั่งแม่น้ำตาปี</t>
  </si>
  <si>
    <t>หมู่ที่ 3 ต.ไม้เรียง</t>
  </si>
  <si>
    <t>หมู่ที่ 3,8 ต.ไม้เรียง</t>
  </si>
  <si>
    <t>ชุมชนตลาดทานพอ</t>
  </si>
  <si>
    <t>แบบแปลนเทศบาลตำบลไม้เรียง</t>
  </si>
  <si>
    <t>ส่งเสริมการออกกำลังกาย</t>
  </si>
  <si>
    <t>เดิน - วิ่ง เพื่อสุขภาพ</t>
  </si>
  <si>
    <t>เพื่อส่งเสริมให้เห็นความ</t>
  </si>
  <si>
    <t>สำคัญของการออกกำลัง</t>
  </si>
  <si>
    <t>เป็นการกระตุ้นให้</t>
  </si>
  <si>
    <t>ประชาชนเห็นความสำคัญ</t>
  </si>
  <si>
    <t>ของการออกกำลังกาย</t>
  </si>
  <si>
    <t>กายเพื่อสุขภาพที่ดีและ</t>
  </si>
  <si>
    <t>ประชาชนเห็นความ</t>
  </si>
  <si>
    <t>สำคัญในการออก</t>
  </si>
  <si>
    <t>สุขภาพที่ดี</t>
  </si>
  <si>
    <t>ประชาชนในเขตเทศบาล</t>
  </si>
  <si>
    <t>จำนวนผู้เข้า</t>
  </si>
  <si>
    <t>ร่วมกิจกรรม</t>
  </si>
  <si>
    <t>กำลังกายและเพื่อ</t>
  </si>
  <si>
    <t xml:space="preserve">  3.   ยุทธศาสตร์ด้านสาธารณสุขสิ่งแวดล้อมและการจัดการทรัพยากรธรรมชาติ</t>
  </si>
  <si>
    <t xml:space="preserve">   3.1 กลยุทธ์   - ส่งเสริม สนับสนุนการสาธารณสุข การป้องกันโรคและสุขอนามัย</t>
  </si>
  <si>
    <t xml:space="preserve">  ง.    ยุทธศาสตร์จังหวัด ยุทธศาสตร์ที่ 3 ยุทธศาสตร์ด้านการบริหารจัดการทรัพยากรธรรมชาติและสิ่งแวดล้อมอย่างยั่งยืน</t>
  </si>
  <si>
    <t xml:space="preserve">รถประจำตำแหน่ง </t>
  </si>
  <si>
    <t>สำนักปลัด</t>
  </si>
  <si>
    <t>เทศบาล</t>
  </si>
  <si>
    <t xml:space="preserve">   2.  ยุทธศาสตร์ด้านการศึกษา กีฬา ศาสนาและวัฒนธรรม</t>
  </si>
  <si>
    <t xml:space="preserve">   2.1 กลยุทธ์   - ส่งเสริม สนับสนุนการกีฬาและนันทนาการ ทำนุบำรุงศาสนา ศิลปวัฒนธรรม ประเพณีและภูมิปัญญาท้องถิ่น</t>
  </si>
  <si>
    <t xml:space="preserve"> 3 โครงการ</t>
  </si>
  <si>
    <t>และนันทนาการ</t>
  </si>
  <si>
    <t xml:space="preserve">   (3)แผนงานสาธารณสุข</t>
  </si>
  <si>
    <t>เพื่อใช้ในการปฏิบัติราชการ</t>
  </si>
  <si>
    <t>ในตำแหน่งหน้าที่</t>
  </si>
  <si>
    <t xml:space="preserve">ประเภทครุภัณฑ์อื่น ๆ </t>
  </si>
  <si>
    <t>ครุภัณฑ์อื่น ๆ</t>
  </si>
  <si>
    <t xml:space="preserve">       (1) แผนงานบริหารงานทั่วไป</t>
  </si>
  <si>
    <t>142 ชุด</t>
  </si>
  <si>
    <t>พลังงานแสงอาทิตย์ ขนาดไม่</t>
  </si>
  <si>
    <t xml:space="preserve">น้อยกว่า 6 เมตร พร้อมฐานราก </t>
  </si>
  <si>
    <t>จำนวน 142 ชุดรายละเอียดตาม</t>
  </si>
  <si>
    <t>น้อยกว่า 50 w เสาไฟสูง ไม่</t>
  </si>
  <si>
    <t>จำนวน 149 ชุด รายละเอียดตาม</t>
  </si>
  <si>
    <t>น้อยกว่า 45 w  เสาไฟสูง ไม่</t>
  </si>
  <si>
    <t xml:space="preserve">จัดซื้อรถพยาบาล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</si>
</sst>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sz val="16"/>
      <name val="Tahoma"/>
      <family val="2"/>
      <charset val="222"/>
      <scheme val="minor"/>
    </font>
    <font>
      <b/>
      <sz val="11"/>
      <name val="TH SarabunIT๙"/>
      <family val="2"/>
    </font>
    <font>
      <sz val="16"/>
      <name val="TH SarabunIT๙"/>
      <family val="2"/>
    </font>
    <font>
      <sz val="11"/>
      <color rgb="FFFF0000"/>
      <name val="Tahoma"/>
      <family val="2"/>
      <scheme val="minor"/>
    </font>
    <font>
      <sz val="14"/>
      <name val="TH SarabunIT๙"/>
      <family val="2"/>
    </font>
    <font>
      <b/>
      <sz val="14"/>
      <name val="TH SarabunIT๙"/>
      <family val="2"/>
    </font>
    <font>
      <sz val="14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3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4"/>
      <color rgb="FFFF0000"/>
      <name val="TH SarabunIT๙"/>
      <family val="2"/>
    </font>
    <font>
      <b/>
      <sz val="12"/>
      <name val="TH SarabunIT๙"/>
      <family val="2"/>
    </font>
    <font>
      <sz val="11"/>
      <name val="Tahoma"/>
      <family val="2"/>
      <scheme val="minor"/>
    </font>
    <font>
      <sz val="14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3"/>
      <name val="TH SarabunIT๙"/>
      <family val="2"/>
      <charset val="222"/>
    </font>
    <font>
      <b/>
      <sz val="14"/>
      <name val="TH SarabunIT๙"/>
      <family val="2"/>
      <charset val="222"/>
    </font>
    <font>
      <b/>
      <sz val="11"/>
      <color rgb="FFFF0000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2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8" xfId="1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9" xfId="0" applyFont="1" applyBorder="1"/>
    <xf numFmtId="187" fontId="8" fillId="0" borderId="9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87" fontId="7" fillId="0" borderId="2" xfId="1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8" xfId="0" applyFont="1" applyBorder="1"/>
    <xf numFmtId="187" fontId="7" fillId="0" borderId="8" xfId="1" applyNumberFormat="1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187" fontId="7" fillId="0" borderId="9" xfId="1" applyNumberFormat="1" applyFont="1" applyBorder="1"/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87" fontId="7" fillId="0" borderId="0" xfId="1" applyNumberFormat="1" applyFont="1"/>
    <xf numFmtId="0" fontId="7" fillId="0" borderId="0" xfId="0" applyFont="1" applyAlignment="1">
      <alignment horizontal="right" textRotation="180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0" xfId="0" applyFont="1"/>
    <xf numFmtId="187" fontId="0" fillId="0" borderId="0" xfId="0" applyNumberFormat="1"/>
    <xf numFmtId="0" fontId="2" fillId="0" borderId="0" xfId="0" applyFont="1"/>
    <xf numFmtId="0" fontId="16" fillId="0" borderId="0" xfId="0" applyFont="1"/>
    <xf numFmtId="0" fontId="8" fillId="0" borderId="1" xfId="0" applyFont="1" applyBorder="1" applyAlignment="1">
      <alignment horizontal="center"/>
    </xf>
    <xf numFmtId="187" fontId="8" fillId="0" borderId="1" xfId="0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/>
    </xf>
    <xf numFmtId="187" fontId="7" fillId="0" borderId="9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1" applyNumberFormat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87" fontId="15" fillId="0" borderId="1" xfId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right" textRotation="180"/>
    </xf>
    <xf numFmtId="3" fontId="7" fillId="0" borderId="8" xfId="0" applyNumberFormat="1" applyFont="1" applyBorder="1" applyAlignment="1">
      <alignment horizontal="left"/>
    </xf>
    <xf numFmtId="187" fontId="7" fillId="0" borderId="2" xfId="1" applyNumberFormat="1" applyFont="1" applyBorder="1"/>
    <xf numFmtId="0" fontId="12" fillId="0" borderId="13" xfId="0" applyFont="1" applyBorder="1" applyAlignment="1">
      <alignment horizontal="center"/>
    </xf>
    <xf numFmtId="0" fontId="7" fillId="0" borderId="13" xfId="0" applyFont="1" applyBorder="1"/>
    <xf numFmtId="187" fontId="7" fillId="0" borderId="13" xfId="1" applyNumberFormat="1" applyFont="1" applyBorder="1"/>
    <xf numFmtId="0" fontId="11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7" fillId="0" borderId="0" xfId="0" applyFont="1"/>
    <xf numFmtId="187" fontId="13" fillId="0" borderId="2" xfId="1" applyNumberFormat="1" applyFont="1" applyBorder="1" applyAlignment="1">
      <alignment horizontal="center"/>
    </xf>
    <xf numFmtId="187" fontId="12" fillId="0" borderId="2" xfId="1" applyNumberFormat="1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0" xfId="0" applyFont="1"/>
    <xf numFmtId="0" fontId="18" fillId="0" borderId="0" xfId="0" applyFont="1"/>
    <xf numFmtId="187" fontId="20" fillId="0" borderId="1" xfId="1" applyNumberFormat="1" applyFont="1" applyBorder="1" applyAlignment="1">
      <alignment horizontal="center"/>
    </xf>
    <xf numFmtId="187" fontId="19" fillId="0" borderId="1" xfId="1" applyNumberFormat="1" applyFont="1" applyBorder="1" applyAlignment="1">
      <alignment horizontal="center"/>
    </xf>
    <xf numFmtId="187" fontId="7" fillId="0" borderId="8" xfId="0" applyNumberFormat="1" applyFont="1" applyBorder="1"/>
    <xf numFmtId="0" fontId="22" fillId="0" borderId="0" xfId="0" applyFont="1" applyAlignment="1">
      <alignment horizontal="right" textRotation="180"/>
    </xf>
    <xf numFmtId="0" fontId="7" fillId="0" borderId="13" xfId="0" applyFont="1" applyBorder="1" applyAlignment="1">
      <alignment horizontal="center" textRotation="180"/>
    </xf>
    <xf numFmtId="0" fontId="7" fillId="0" borderId="13" xfId="0" applyFont="1" applyBorder="1" applyAlignment="1">
      <alignment horizontal="right" textRotation="180"/>
    </xf>
    <xf numFmtId="0" fontId="2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/>
    <xf numFmtId="187" fontId="7" fillId="0" borderId="0" xfId="1" applyNumberFormat="1" applyFont="1" applyBorder="1"/>
    <xf numFmtId="0" fontId="7" fillId="0" borderId="0" xfId="0" applyFont="1" applyBorder="1" applyAlignment="1">
      <alignment horizontal="center" textRotation="180"/>
    </xf>
    <xf numFmtId="3" fontId="7" fillId="0" borderId="9" xfId="0" applyNumberFormat="1" applyFont="1" applyBorder="1" applyAlignment="1">
      <alignment horizontal="left"/>
    </xf>
    <xf numFmtId="3" fontId="7" fillId="0" borderId="8" xfId="0" applyNumberFormat="1" applyFont="1" applyBorder="1"/>
    <xf numFmtId="187" fontId="7" fillId="0" borderId="8" xfId="1" applyNumberFormat="1" applyFont="1" applyBorder="1" applyAlignment="1">
      <alignment horizontal="center"/>
    </xf>
    <xf numFmtId="1" fontId="7" fillId="0" borderId="0" xfId="0" applyNumberFormat="1" applyFont="1" applyAlignment="1">
      <alignment horizontal="right" textRotation="180"/>
    </xf>
    <xf numFmtId="0" fontId="12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87" fontId="8" fillId="0" borderId="0" xfId="1" applyNumberFormat="1" applyFont="1" applyBorder="1" applyAlignment="1">
      <alignment horizontal="center"/>
    </xf>
    <xf numFmtId="187" fontId="11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right" textRotation="180"/>
    </xf>
    <xf numFmtId="0" fontId="7" fillId="0" borderId="8" xfId="1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right" textRotation="180"/>
    </xf>
    <xf numFmtId="3" fontId="8" fillId="0" borderId="0" xfId="0" applyNumberFormat="1" applyFont="1" applyBorder="1" applyAlignment="1">
      <alignment horizontal="center"/>
    </xf>
    <xf numFmtId="187" fontId="8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187" fontId="8" fillId="0" borderId="1" xfId="0" applyNumberFormat="1" applyFont="1" applyBorder="1"/>
    <xf numFmtId="3" fontId="8" fillId="0" borderId="1" xfId="0" applyNumberFormat="1" applyFont="1" applyBorder="1"/>
    <xf numFmtId="187" fontId="8" fillId="0" borderId="0" xfId="1" applyNumberFormat="1" applyFont="1" applyBorder="1"/>
    <xf numFmtId="187" fontId="8" fillId="0" borderId="0" xfId="0" applyNumberFormat="1" applyFont="1" applyBorder="1"/>
    <xf numFmtId="3" fontId="8" fillId="0" borderId="0" xfId="0" applyNumberFormat="1" applyFont="1" applyBorder="1"/>
    <xf numFmtId="187" fontId="2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187" fontId="8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workbookViewId="0">
      <selection activeCell="E14" sqref="E14:I14"/>
    </sheetView>
  </sheetViews>
  <sheetFormatPr defaultRowHeight="14.25" x14ac:dyDescent="0.2"/>
  <cols>
    <col min="1" max="1" width="3.75" style="5" customWidth="1"/>
    <col min="2" max="2" width="18.25" style="5" customWidth="1"/>
    <col min="3" max="4" width="17.25" style="5" customWidth="1"/>
    <col min="5" max="5" width="7.875" style="5" customWidth="1"/>
    <col min="6" max="7" width="9.5" style="5" customWidth="1"/>
    <col min="8" max="9" width="8" style="5" customWidth="1"/>
    <col min="10" max="10" width="10.5" style="5" customWidth="1"/>
    <col min="11" max="11" width="13.375" style="5" customWidth="1"/>
    <col min="12" max="16384" width="9" style="5"/>
  </cols>
  <sheetData>
    <row r="1" spans="1:13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4"/>
    </row>
    <row r="2" spans="1:13" ht="20.25" x14ac:dyDescent="0.3">
      <c r="A2" s="125" t="s">
        <v>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0.25" x14ac:dyDescent="0.3">
      <c r="A3" s="125" t="s">
        <v>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20.25" x14ac:dyDescent="0.3">
      <c r="A4" s="125" t="s">
        <v>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18.75" x14ac:dyDescent="0.3">
      <c r="A5" s="36"/>
      <c r="B5" s="11"/>
      <c r="C5" s="11"/>
      <c r="D5" s="11"/>
      <c r="E5" s="37"/>
      <c r="F5" s="37"/>
      <c r="G5" s="37"/>
      <c r="H5" s="37"/>
      <c r="I5" s="37"/>
      <c r="J5" s="11"/>
      <c r="K5" s="11"/>
      <c r="L5" s="6"/>
    </row>
    <row r="6" spans="1:13" ht="20.25" x14ac:dyDescent="0.3">
      <c r="A6" s="6" t="s">
        <v>5</v>
      </c>
      <c r="B6" s="124" t="s">
        <v>85</v>
      </c>
      <c r="C6" s="124"/>
      <c r="D6" s="124"/>
      <c r="E6" s="124"/>
      <c r="F6" s="124"/>
      <c r="G6" s="124"/>
      <c r="H6" s="124"/>
      <c r="I6" s="7"/>
      <c r="J6" s="7"/>
      <c r="K6" s="7"/>
      <c r="L6" s="8"/>
    </row>
    <row r="7" spans="1:13" ht="20.25" x14ac:dyDescent="0.3">
      <c r="A7" s="6" t="s">
        <v>7</v>
      </c>
      <c r="B7" s="9" t="s">
        <v>8</v>
      </c>
      <c r="C7" s="9"/>
      <c r="D7" s="9" t="s">
        <v>86</v>
      </c>
      <c r="E7" s="10"/>
      <c r="F7" s="10"/>
      <c r="G7" s="10"/>
      <c r="H7" s="10"/>
      <c r="I7" s="10"/>
      <c r="J7" s="7"/>
      <c r="K7" s="7"/>
      <c r="L7" s="8"/>
    </row>
    <row r="8" spans="1:13" ht="20.25" x14ac:dyDescent="0.3">
      <c r="A8" s="6" t="s">
        <v>10</v>
      </c>
      <c r="B8" s="11" t="s">
        <v>87</v>
      </c>
      <c r="C8" s="11"/>
      <c r="D8" s="11"/>
      <c r="E8" s="11"/>
      <c r="F8" s="11"/>
      <c r="G8" s="11"/>
      <c r="H8" s="11"/>
      <c r="I8" s="11"/>
      <c r="J8" s="7"/>
      <c r="K8" s="7"/>
      <c r="L8" s="8"/>
    </row>
    <row r="9" spans="1:13" ht="20.25" x14ac:dyDescent="0.3">
      <c r="A9" s="9" t="s">
        <v>88</v>
      </c>
      <c r="B9" s="9"/>
      <c r="C9" s="12"/>
      <c r="D9" s="12"/>
      <c r="E9" s="12"/>
      <c r="F9" s="12"/>
      <c r="G9" s="12"/>
      <c r="H9" s="12"/>
      <c r="I9" s="11"/>
      <c r="J9" s="12"/>
      <c r="K9" s="6"/>
      <c r="L9" s="8"/>
    </row>
    <row r="10" spans="1:13" ht="18.75" x14ac:dyDescent="0.3">
      <c r="A10" s="9" t="s">
        <v>89</v>
      </c>
      <c r="B10" s="9"/>
      <c r="C10" s="12"/>
      <c r="D10" s="12"/>
      <c r="E10" s="12"/>
      <c r="F10" s="12"/>
      <c r="G10" s="12"/>
      <c r="H10" s="12"/>
      <c r="I10" s="11"/>
      <c r="J10" s="12"/>
      <c r="K10" s="6"/>
      <c r="L10" s="6"/>
    </row>
    <row r="11" spans="1:13" ht="18.75" x14ac:dyDescent="0.3">
      <c r="A11" s="86" t="s">
        <v>189</v>
      </c>
      <c r="B11" s="9"/>
      <c r="C11" s="12"/>
      <c r="D11" s="12"/>
      <c r="E11" s="12"/>
      <c r="F11" s="12"/>
      <c r="G11" s="12"/>
      <c r="H11" s="12"/>
      <c r="I11" s="11"/>
      <c r="J11" s="12"/>
      <c r="K11" s="6"/>
      <c r="L11" s="6"/>
    </row>
    <row r="12" spans="1:13" ht="18.75" x14ac:dyDescent="0.3">
      <c r="A12" s="9"/>
      <c r="B12" s="124" t="s">
        <v>190</v>
      </c>
      <c r="C12" s="124"/>
      <c r="D12" s="124"/>
      <c r="E12" s="124"/>
      <c r="F12" s="124"/>
      <c r="G12" s="124"/>
      <c r="H12" s="124"/>
      <c r="I12" s="124"/>
      <c r="J12" s="12"/>
      <c r="K12" s="6"/>
      <c r="L12" s="6"/>
    </row>
    <row r="13" spans="1:13" ht="18.75" x14ac:dyDescent="0.3">
      <c r="A13" s="9"/>
      <c r="B13" s="9" t="s">
        <v>90</v>
      </c>
      <c r="C13" s="12"/>
      <c r="D13" s="12"/>
      <c r="E13" s="12"/>
      <c r="F13" s="12"/>
      <c r="G13" s="12"/>
      <c r="H13" s="12"/>
      <c r="I13" s="11"/>
      <c r="J13" s="12"/>
      <c r="K13" s="6"/>
      <c r="L13" s="6"/>
    </row>
    <row r="14" spans="1:13" ht="18.75" x14ac:dyDescent="0.3">
      <c r="A14" s="14" t="s">
        <v>17</v>
      </c>
      <c r="B14" s="15" t="s">
        <v>18</v>
      </c>
      <c r="C14" s="15" t="s">
        <v>19</v>
      </c>
      <c r="D14" s="16" t="s">
        <v>20</v>
      </c>
      <c r="E14" s="121" t="s">
        <v>21</v>
      </c>
      <c r="F14" s="122"/>
      <c r="G14" s="122"/>
      <c r="H14" s="122"/>
      <c r="I14" s="123"/>
      <c r="J14" s="17" t="s">
        <v>22</v>
      </c>
      <c r="K14" s="15" t="s">
        <v>23</v>
      </c>
      <c r="L14" s="15" t="s">
        <v>24</v>
      </c>
    </row>
    <row r="15" spans="1:13" ht="18.75" x14ac:dyDescent="0.3">
      <c r="A15" s="18"/>
      <c r="B15" s="19"/>
      <c r="C15" s="19"/>
      <c r="D15" s="20" t="s">
        <v>25</v>
      </c>
      <c r="E15" s="21">
        <v>2566</v>
      </c>
      <c r="F15" s="21">
        <v>2567</v>
      </c>
      <c r="G15" s="21">
        <v>2568</v>
      </c>
      <c r="H15" s="21">
        <v>2569</v>
      </c>
      <c r="I15" s="21">
        <v>2570</v>
      </c>
      <c r="J15" s="20" t="s">
        <v>26</v>
      </c>
      <c r="K15" s="20" t="s">
        <v>27</v>
      </c>
      <c r="L15" s="20" t="s">
        <v>28</v>
      </c>
    </row>
    <row r="16" spans="1:13" ht="18.75" x14ac:dyDescent="0.3">
      <c r="A16" s="22"/>
      <c r="B16" s="23"/>
      <c r="C16" s="23"/>
      <c r="D16" s="23"/>
      <c r="E16" s="24" t="s">
        <v>29</v>
      </c>
      <c r="F16" s="24" t="s">
        <v>29</v>
      </c>
      <c r="G16" s="24" t="s">
        <v>29</v>
      </c>
      <c r="H16" s="24" t="s">
        <v>29</v>
      </c>
      <c r="I16" s="24" t="s">
        <v>29</v>
      </c>
      <c r="J16" s="25"/>
      <c r="K16" s="25"/>
      <c r="L16" s="25" t="s">
        <v>30</v>
      </c>
    </row>
    <row r="17" spans="1:12" ht="18.75" x14ac:dyDescent="0.3">
      <c r="A17" s="26">
        <v>1</v>
      </c>
      <c r="B17" s="27" t="s">
        <v>74</v>
      </c>
      <c r="C17" s="27" t="s">
        <v>76</v>
      </c>
      <c r="D17" s="27" t="s">
        <v>74</v>
      </c>
      <c r="E17" s="28" t="s">
        <v>31</v>
      </c>
      <c r="F17" s="63">
        <v>484000</v>
      </c>
      <c r="G17" s="28">
        <v>484000</v>
      </c>
      <c r="H17" s="28" t="s">
        <v>31</v>
      </c>
      <c r="I17" s="28" t="s">
        <v>31</v>
      </c>
      <c r="J17" s="27" t="s">
        <v>80</v>
      </c>
      <c r="K17" s="27" t="s">
        <v>82</v>
      </c>
      <c r="L17" s="26" t="s">
        <v>75</v>
      </c>
    </row>
    <row r="18" spans="1:12" ht="18.75" x14ac:dyDescent="0.3">
      <c r="A18" s="29"/>
      <c r="B18" s="30"/>
      <c r="C18" s="30" t="s">
        <v>77</v>
      </c>
      <c r="D18" s="30" t="s">
        <v>108</v>
      </c>
      <c r="E18" s="31"/>
      <c r="F18" s="31"/>
      <c r="G18" s="31"/>
      <c r="H18" s="31"/>
      <c r="I18" s="31"/>
      <c r="J18" s="30" t="s">
        <v>81</v>
      </c>
      <c r="K18" s="30" t="s">
        <v>83</v>
      </c>
      <c r="L18" s="32"/>
    </row>
    <row r="19" spans="1:12" ht="18.75" x14ac:dyDescent="0.3">
      <c r="A19" s="29"/>
      <c r="B19" s="30"/>
      <c r="C19" s="30" t="s">
        <v>78</v>
      </c>
      <c r="D19" s="30" t="s">
        <v>79</v>
      </c>
      <c r="E19" s="31"/>
      <c r="F19" s="31"/>
      <c r="G19" s="31"/>
      <c r="H19" s="31"/>
      <c r="I19" s="31"/>
      <c r="J19" s="30" t="s">
        <v>109</v>
      </c>
      <c r="K19" s="30" t="s">
        <v>84</v>
      </c>
      <c r="L19" s="32"/>
    </row>
    <row r="20" spans="1:12" ht="18.75" x14ac:dyDescent="0.3">
      <c r="A20" s="29"/>
      <c r="B20" s="30"/>
      <c r="C20" s="30"/>
      <c r="D20" s="30"/>
      <c r="E20" s="31"/>
      <c r="F20" s="31"/>
      <c r="G20" s="31"/>
      <c r="H20" s="31"/>
      <c r="I20" s="31"/>
      <c r="J20" s="30"/>
      <c r="K20" s="30" t="s">
        <v>78</v>
      </c>
      <c r="L20" s="32"/>
    </row>
    <row r="21" spans="1:12" ht="18.75" x14ac:dyDescent="0.3">
      <c r="A21" s="29"/>
      <c r="B21" s="30"/>
      <c r="C21" s="30"/>
      <c r="D21" s="30"/>
      <c r="E21" s="31"/>
      <c r="F21" s="31"/>
      <c r="G21" s="31"/>
      <c r="H21" s="31"/>
      <c r="I21" s="31"/>
      <c r="J21" s="30"/>
      <c r="K21" s="30"/>
      <c r="L21" s="32"/>
    </row>
    <row r="22" spans="1:12" ht="18.75" x14ac:dyDescent="0.3">
      <c r="A22" s="29"/>
      <c r="B22" s="30"/>
      <c r="C22" s="30"/>
      <c r="D22" s="30"/>
      <c r="E22" s="31"/>
      <c r="F22" s="31"/>
      <c r="G22" s="31"/>
      <c r="H22" s="31"/>
      <c r="I22" s="31"/>
      <c r="J22" s="30"/>
      <c r="K22" s="30"/>
      <c r="L22" s="32"/>
    </row>
    <row r="23" spans="1:12" ht="18.75" x14ac:dyDescent="0.3">
      <c r="A23" s="29"/>
      <c r="B23" s="30"/>
      <c r="C23" s="30"/>
      <c r="D23" s="30"/>
      <c r="E23" s="31"/>
      <c r="F23" s="31"/>
      <c r="G23" s="31"/>
      <c r="H23" s="31"/>
      <c r="I23" s="31"/>
      <c r="J23" s="30"/>
      <c r="K23" s="30"/>
      <c r="L23" s="32"/>
    </row>
    <row r="24" spans="1:12" ht="18.75" x14ac:dyDescent="0.3">
      <c r="A24" s="67" t="s">
        <v>33</v>
      </c>
      <c r="B24" s="39" t="s">
        <v>107</v>
      </c>
      <c r="C24" s="60"/>
      <c r="D24" s="60"/>
      <c r="E24" s="52" t="s">
        <v>31</v>
      </c>
      <c r="F24" s="73">
        <v>484000</v>
      </c>
      <c r="G24" s="73">
        <v>484000</v>
      </c>
      <c r="H24" s="52" t="s">
        <v>31</v>
      </c>
      <c r="I24" s="52" t="s">
        <v>31</v>
      </c>
      <c r="J24" s="60"/>
      <c r="K24" s="60"/>
      <c r="L24" s="40"/>
    </row>
    <row r="25" spans="1:12" ht="18.75" x14ac:dyDescent="0.3">
      <c r="A25" s="64"/>
      <c r="B25" s="65"/>
      <c r="C25" s="65"/>
      <c r="D25" s="65"/>
      <c r="E25" s="66"/>
      <c r="F25" s="66"/>
      <c r="G25" s="66"/>
      <c r="H25" s="66"/>
      <c r="I25" s="66"/>
      <c r="J25" s="65"/>
      <c r="K25" s="65"/>
      <c r="L25" s="84">
        <v>4</v>
      </c>
    </row>
    <row r="28" spans="1:12" ht="20.25" x14ac:dyDescent="0.3">
      <c r="A28" s="6" t="s">
        <v>5</v>
      </c>
      <c r="B28" s="124" t="s">
        <v>85</v>
      </c>
      <c r="C28" s="124"/>
      <c r="D28" s="124"/>
      <c r="E28" s="124"/>
      <c r="F28" s="124"/>
      <c r="G28" s="124"/>
      <c r="H28" s="124"/>
      <c r="I28" s="90"/>
      <c r="J28" s="90"/>
      <c r="K28" s="90"/>
      <c r="L28" s="87"/>
    </row>
    <row r="29" spans="1:12" ht="20.25" x14ac:dyDescent="0.3">
      <c r="A29" s="6" t="s">
        <v>7</v>
      </c>
      <c r="B29" s="86" t="s">
        <v>8</v>
      </c>
      <c r="C29" s="86"/>
      <c r="D29" s="86" t="s">
        <v>86</v>
      </c>
      <c r="E29" s="89"/>
      <c r="F29" s="89"/>
      <c r="G29" s="89"/>
      <c r="H29" s="89"/>
      <c r="I29" s="89"/>
      <c r="J29" s="90"/>
      <c r="K29" s="90"/>
      <c r="L29" s="87"/>
    </row>
    <row r="30" spans="1:12" ht="20.25" x14ac:dyDescent="0.3">
      <c r="A30" s="6" t="s">
        <v>10</v>
      </c>
      <c r="B30" s="11" t="s">
        <v>87</v>
      </c>
      <c r="C30" s="11"/>
      <c r="D30" s="11"/>
      <c r="E30" s="11"/>
      <c r="F30" s="11"/>
      <c r="G30" s="11"/>
      <c r="H30" s="11"/>
      <c r="I30" s="11"/>
      <c r="J30" s="90"/>
      <c r="K30" s="90"/>
      <c r="L30" s="87"/>
    </row>
    <row r="31" spans="1:12" ht="20.25" x14ac:dyDescent="0.3">
      <c r="A31" s="86" t="s">
        <v>185</v>
      </c>
      <c r="B31" s="86"/>
      <c r="C31" s="12"/>
      <c r="D31" s="12"/>
      <c r="E31" s="12"/>
      <c r="F31" s="12"/>
      <c r="G31" s="12"/>
      <c r="H31" s="12"/>
      <c r="I31" s="11"/>
      <c r="J31" s="12"/>
      <c r="K31" s="6"/>
      <c r="L31" s="87"/>
    </row>
    <row r="32" spans="1:12" ht="18.75" x14ac:dyDescent="0.3">
      <c r="A32" s="86" t="s">
        <v>89</v>
      </c>
      <c r="B32" s="86"/>
      <c r="C32" s="12"/>
      <c r="D32" s="12"/>
      <c r="E32" s="12"/>
      <c r="F32" s="12"/>
      <c r="G32" s="12"/>
      <c r="H32" s="12"/>
      <c r="I32" s="11"/>
      <c r="J32" s="12"/>
      <c r="K32" s="6"/>
      <c r="L32" s="6"/>
    </row>
    <row r="33" spans="1:12" ht="18.75" x14ac:dyDescent="0.3">
      <c r="A33" s="86" t="s">
        <v>183</v>
      </c>
      <c r="B33" s="86"/>
      <c r="C33" s="12"/>
      <c r="D33" s="12"/>
      <c r="E33" s="12"/>
      <c r="F33" s="12"/>
      <c r="G33" s="12"/>
      <c r="H33" s="12"/>
      <c r="I33" s="11"/>
      <c r="J33" s="12"/>
      <c r="K33" s="6"/>
      <c r="L33" s="6"/>
    </row>
    <row r="34" spans="1:12" ht="18.75" x14ac:dyDescent="0.3">
      <c r="A34" s="86"/>
      <c r="B34" s="124" t="s">
        <v>184</v>
      </c>
      <c r="C34" s="124"/>
      <c r="D34" s="124"/>
      <c r="E34" s="124"/>
      <c r="F34" s="124"/>
      <c r="G34" s="124"/>
      <c r="H34" s="124"/>
      <c r="I34" s="124"/>
      <c r="J34" s="12"/>
      <c r="K34" s="6"/>
      <c r="L34" s="6"/>
    </row>
    <row r="35" spans="1:12" ht="18.75" x14ac:dyDescent="0.3">
      <c r="A35" s="86"/>
      <c r="B35" s="86" t="s">
        <v>119</v>
      </c>
      <c r="C35" s="12"/>
      <c r="D35" s="12"/>
      <c r="E35" s="12"/>
      <c r="F35" s="12"/>
      <c r="G35" s="12"/>
      <c r="H35" s="12"/>
      <c r="I35" s="11"/>
      <c r="J35" s="12"/>
      <c r="K35" s="6"/>
      <c r="L35" s="6"/>
    </row>
    <row r="36" spans="1:12" ht="18.75" x14ac:dyDescent="0.3">
      <c r="A36" s="14" t="s">
        <v>17</v>
      </c>
      <c r="B36" s="15" t="s">
        <v>18</v>
      </c>
      <c r="C36" s="15" t="s">
        <v>19</v>
      </c>
      <c r="D36" s="16" t="s">
        <v>20</v>
      </c>
      <c r="E36" s="121" t="s">
        <v>21</v>
      </c>
      <c r="F36" s="122"/>
      <c r="G36" s="122"/>
      <c r="H36" s="122"/>
      <c r="I36" s="123"/>
      <c r="J36" s="17" t="s">
        <v>22</v>
      </c>
      <c r="K36" s="15" t="s">
        <v>23</v>
      </c>
      <c r="L36" s="15" t="s">
        <v>24</v>
      </c>
    </row>
    <row r="37" spans="1:12" ht="18.75" x14ac:dyDescent="0.3">
      <c r="A37" s="18"/>
      <c r="B37" s="19"/>
      <c r="C37" s="19"/>
      <c r="D37" s="20" t="s">
        <v>25</v>
      </c>
      <c r="E37" s="21">
        <v>2566</v>
      </c>
      <c r="F37" s="21">
        <v>2567</v>
      </c>
      <c r="G37" s="21">
        <v>2568</v>
      </c>
      <c r="H37" s="21">
        <v>2569</v>
      </c>
      <c r="I37" s="21">
        <v>2570</v>
      </c>
      <c r="J37" s="20" t="s">
        <v>26</v>
      </c>
      <c r="K37" s="20" t="s">
        <v>27</v>
      </c>
      <c r="L37" s="20" t="s">
        <v>28</v>
      </c>
    </row>
    <row r="38" spans="1:12" ht="18.75" x14ac:dyDescent="0.3">
      <c r="A38" s="22"/>
      <c r="B38" s="23"/>
      <c r="C38" s="23"/>
      <c r="D38" s="23"/>
      <c r="E38" s="24" t="s">
        <v>29</v>
      </c>
      <c r="F38" s="24" t="s">
        <v>29</v>
      </c>
      <c r="G38" s="24" t="s">
        <v>29</v>
      </c>
      <c r="H38" s="24" t="s">
        <v>29</v>
      </c>
      <c r="I38" s="24" t="s">
        <v>29</v>
      </c>
      <c r="J38" s="25"/>
      <c r="K38" s="25"/>
      <c r="L38" s="25" t="s">
        <v>30</v>
      </c>
    </row>
    <row r="39" spans="1:12" ht="18.75" x14ac:dyDescent="0.3">
      <c r="A39" s="26">
        <v>1</v>
      </c>
      <c r="B39" s="27" t="s">
        <v>168</v>
      </c>
      <c r="C39" s="27" t="s">
        <v>170</v>
      </c>
      <c r="D39" s="27" t="s">
        <v>179</v>
      </c>
      <c r="E39" s="28" t="s">
        <v>31</v>
      </c>
      <c r="F39" s="63">
        <v>15000</v>
      </c>
      <c r="G39" s="28">
        <v>15000</v>
      </c>
      <c r="H39" s="28">
        <v>15000</v>
      </c>
      <c r="I39" s="28">
        <v>15000</v>
      </c>
      <c r="J39" s="27" t="s">
        <v>180</v>
      </c>
      <c r="K39" s="27" t="s">
        <v>176</v>
      </c>
      <c r="L39" s="26" t="s">
        <v>94</v>
      </c>
    </row>
    <row r="40" spans="1:12" ht="18.75" x14ac:dyDescent="0.3">
      <c r="A40" s="29"/>
      <c r="B40" s="30" t="s">
        <v>169</v>
      </c>
      <c r="C40" s="30" t="s">
        <v>171</v>
      </c>
      <c r="D40" s="30"/>
      <c r="E40" s="31"/>
      <c r="F40" s="31"/>
      <c r="G40" s="31"/>
      <c r="H40" s="31"/>
      <c r="I40" s="31"/>
      <c r="J40" s="30" t="s">
        <v>181</v>
      </c>
      <c r="K40" s="30" t="s">
        <v>177</v>
      </c>
      <c r="L40" s="32" t="s">
        <v>95</v>
      </c>
    </row>
    <row r="41" spans="1:12" ht="18.75" x14ac:dyDescent="0.3">
      <c r="A41" s="29"/>
      <c r="B41" s="30"/>
      <c r="C41" s="30" t="s">
        <v>175</v>
      </c>
      <c r="D41" s="30"/>
      <c r="E41" s="31"/>
      <c r="F41" s="31"/>
      <c r="G41" s="31"/>
      <c r="H41" s="31"/>
      <c r="I41" s="31"/>
      <c r="J41" s="30"/>
      <c r="K41" s="30" t="s">
        <v>182</v>
      </c>
      <c r="L41" s="32"/>
    </row>
    <row r="42" spans="1:12" ht="18.75" x14ac:dyDescent="0.3">
      <c r="A42" s="29"/>
      <c r="B42" s="30"/>
      <c r="C42" s="30" t="s">
        <v>172</v>
      </c>
      <c r="D42" s="30"/>
      <c r="E42" s="31"/>
      <c r="F42" s="31"/>
      <c r="G42" s="31"/>
      <c r="H42" s="31"/>
      <c r="I42" s="31"/>
      <c r="J42" s="30"/>
      <c r="K42" s="30" t="s">
        <v>178</v>
      </c>
      <c r="L42" s="32"/>
    </row>
    <row r="43" spans="1:12" ht="18.75" x14ac:dyDescent="0.3">
      <c r="A43" s="29"/>
      <c r="B43" s="30"/>
      <c r="C43" s="30" t="s">
        <v>173</v>
      </c>
      <c r="D43" s="30"/>
      <c r="E43" s="31"/>
      <c r="F43" s="31"/>
      <c r="G43" s="31"/>
      <c r="H43" s="31"/>
      <c r="I43" s="31"/>
      <c r="J43" s="30"/>
      <c r="K43" s="30"/>
      <c r="L43" s="32"/>
    </row>
    <row r="44" spans="1:12" ht="18.75" x14ac:dyDescent="0.3">
      <c r="A44" s="29"/>
      <c r="B44" s="30"/>
      <c r="C44" s="30" t="s">
        <v>174</v>
      </c>
      <c r="D44" s="30"/>
      <c r="E44" s="31"/>
      <c r="F44" s="31"/>
      <c r="G44" s="31"/>
      <c r="H44" s="31"/>
      <c r="I44" s="31"/>
      <c r="J44" s="30"/>
      <c r="K44" s="30"/>
      <c r="L44" s="32"/>
    </row>
    <row r="45" spans="1:12" ht="18.75" x14ac:dyDescent="0.3">
      <c r="A45" s="29"/>
      <c r="B45" s="30"/>
      <c r="C45" s="30"/>
      <c r="D45" s="30"/>
      <c r="E45" s="31"/>
      <c r="F45" s="31"/>
      <c r="G45" s="31"/>
      <c r="H45" s="31"/>
      <c r="I45" s="31"/>
      <c r="J45" s="30"/>
      <c r="K45" s="30"/>
      <c r="L45" s="32"/>
    </row>
    <row r="46" spans="1:12" ht="18.75" x14ac:dyDescent="0.3">
      <c r="A46" s="67" t="s">
        <v>33</v>
      </c>
      <c r="B46" s="88" t="s">
        <v>107</v>
      </c>
      <c r="C46" s="60"/>
      <c r="D46" s="60"/>
      <c r="E46" s="52" t="s">
        <v>31</v>
      </c>
      <c r="F46" s="73">
        <v>15000</v>
      </c>
      <c r="G46" s="73">
        <v>15000</v>
      </c>
      <c r="H46" s="52">
        <v>15000</v>
      </c>
      <c r="I46" s="52">
        <v>15000</v>
      </c>
      <c r="J46" s="60"/>
      <c r="K46" s="60"/>
      <c r="L46" s="40"/>
    </row>
    <row r="52" spans="12:12" x14ac:dyDescent="0.2">
      <c r="L52" s="100">
        <v>5</v>
      </c>
    </row>
  </sheetData>
  <mergeCells count="9">
    <mergeCell ref="E36:I36"/>
    <mergeCell ref="B6:H6"/>
    <mergeCell ref="B12:I12"/>
    <mergeCell ref="E14:I14"/>
    <mergeCell ref="A2:M2"/>
    <mergeCell ref="A3:M3"/>
    <mergeCell ref="A4:M4"/>
    <mergeCell ref="B28:H28"/>
    <mergeCell ref="B34:I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BF9D-50EE-4F3E-9C92-1F60BCFA2684}">
  <dimension ref="A1:M80"/>
  <sheetViews>
    <sheetView topLeftCell="A61" workbookViewId="0">
      <selection activeCell="G71" sqref="G71"/>
    </sheetView>
  </sheetViews>
  <sheetFormatPr defaultRowHeight="14.25" x14ac:dyDescent="0.2"/>
  <cols>
    <col min="1" max="1" width="4.625" customWidth="1"/>
    <col min="2" max="2" width="14" customWidth="1"/>
    <col min="3" max="3" width="19.75" customWidth="1"/>
    <col min="4" max="4" width="21.875" customWidth="1"/>
    <col min="5" max="5" width="5.5" customWidth="1"/>
    <col min="6" max="6" width="9.25" customWidth="1"/>
    <col min="7" max="7" width="9.5" customWidth="1"/>
    <col min="8" max="8" width="10.25" customWidth="1"/>
    <col min="9" max="9" width="5.75" customWidth="1"/>
    <col min="10" max="10" width="7.625" customWidth="1"/>
    <col min="11" max="11" width="16.875" customWidth="1"/>
  </cols>
  <sheetData>
    <row r="1" spans="1:13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121</v>
      </c>
      <c r="M1" s="4"/>
    </row>
    <row r="2" spans="1:13" ht="20.25" x14ac:dyDescent="0.3">
      <c r="A2" s="125" t="s">
        <v>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0.25" x14ac:dyDescent="0.3">
      <c r="A3" s="125" t="s">
        <v>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20.25" x14ac:dyDescent="0.3">
      <c r="A4" s="8"/>
      <c r="B4" s="125" t="s">
        <v>122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8"/>
    </row>
    <row r="5" spans="1:13" ht="20.25" x14ac:dyDescent="0.3">
      <c r="A5" s="125" t="s">
        <v>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3" ht="20.25" x14ac:dyDescent="0.3">
      <c r="A6" s="6" t="s">
        <v>5</v>
      </c>
      <c r="B6" s="124" t="s">
        <v>6</v>
      </c>
      <c r="C6" s="124"/>
      <c r="D6" s="124"/>
      <c r="E6" s="124"/>
      <c r="F6" s="124"/>
      <c r="G6" s="124"/>
      <c r="H6" s="124"/>
      <c r="I6" s="7"/>
      <c r="J6" s="7"/>
      <c r="K6" s="7"/>
      <c r="L6" s="8"/>
      <c r="M6" s="8"/>
    </row>
    <row r="7" spans="1:13" ht="20.25" x14ac:dyDescent="0.3">
      <c r="A7" s="6" t="s">
        <v>7</v>
      </c>
      <c r="B7" s="9" t="s">
        <v>8</v>
      </c>
      <c r="C7" s="9"/>
      <c r="D7" s="9" t="s">
        <v>9</v>
      </c>
      <c r="E7" s="10"/>
      <c r="F7" s="10"/>
      <c r="G7" s="10"/>
      <c r="H7" s="10"/>
      <c r="I7" s="10"/>
      <c r="J7" s="7"/>
      <c r="K7" s="7"/>
      <c r="L7" s="8"/>
      <c r="M7" s="8"/>
    </row>
    <row r="8" spans="1:13" ht="20.25" x14ac:dyDescent="0.3">
      <c r="A8" s="6" t="s">
        <v>10</v>
      </c>
      <c r="B8" s="11" t="s">
        <v>11</v>
      </c>
      <c r="C8" s="11"/>
      <c r="D8" s="11"/>
      <c r="E8" s="11"/>
      <c r="F8" s="11"/>
      <c r="G8" s="11"/>
      <c r="H8" s="11"/>
      <c r="I8" s="11"/>
      <c r="J8" s="7"/>
      <c r="K8" s="7"/>
      <c r="L8" s="8"/>
      <c r="M8" s="8"/>
    </row>
    <row r="9" spans="1:13" ht="20.25" x14ac:dyDescent="0.3">
      <c r="A9" s="9" t="s">
        <v>12</v>
      </c>
      <c r="B9" s="9"/>
      <c r="C9" s="12"/>
      <c r="D9" s="12"/>
      <c r="E9" s="12"/>
      <c r="F9" s="12"/>
      <c r="G9" s="12"/>
      <c r="H9" s="12"/>
      <c r="I9" s="11"/>
      <c r="J9" s="12"/>
      <c r="K9" s="6"/>
      <c r="L9" s="8"/>
      <c r="M9" s="8"/>
    </row>
    <row r="10" spans="1:13" ht="18.75" x14ac:dyDescent="0.3">
      <c r="A10" s="9" t="s">
        <v>13</v>
      </c>
      <c r="B10" s="9"/>
      <c r="C10" s="12"/>
      <c r="D10" s="12"/>
      <c r="E10" s="12"/>
      <c r="F10" s="12"/>
      <c r="G10" s="12"/>
      <c r="H10" s="12"/>
      <c r="I10" s="11"/>
      <c r="J10" s="12"/>
      <c r="K10" s="6"/>
      <c r="L10" s="6"/>
      <c r="M10" s="13"/>
    </row>
    <row r="11" spans="1:13" ht="18.75" x14ac:dyDescent="0.3">
      <c r="A11" s="9" t="s">
        <v>14</v>
      </c>
      <c r="B11" s="9"/>
      <c r="C11" s="12"/>
      <c r="D11" s="12"/>
      <c r="E11" s="12"/>
      <c r="F11" s="12"/>
      <c r="G11" s="12"/>
      <c r="H11" s="12"/>
      <c r="I11" s="11"/>
      <c r="J11" s="12"/>
      <c r="K11" s="6"/>
      <c r="L11" s="6"/>
      <c r="M11" s="13"/>
    </row>
    <row r="12" spans="1:13" ht="18.75" x14ac:dyDescent="0.3">
      <c r="A12" s="9"/>
      <c r="B12" s="124" t="s">
        <v>15</v>
      </c>
      <c r="C12" s="124"/>
      <c r="D12" s="124"/>
      <c r="E12" s="124"/>
      <c r="F12" s="124"/>
      <c r="G12" s="124"/>
      <c r="H12" s="124"/>
      <c r="I12" s="124"/>
      <c r="J12" s="12"/>
      <c r="K12" s="6"/>
      <c r="L12" s="6"/>
      <c r="M12" s="13"/>
    </row>
    <row r="13" spans="1:13" ht="18.75" x14ac:dyDescent="0.3">
      <c r="A13" s="9"/>
      <c r="B13" s="9" t="s">
        <v>16</v>
      </c>
      <c r="C13" s="12"/>
      <c r="D13" s="12"/>
      <c r="E13" s="12"/>
      <c r="F13" s="12"/>
      <c r="G13" s="12"/>
      <c r="H13" s="12"/>
      <c r="I13" s="11"/>
      <c r="J13" s="12"/>
      <c r="K13" s="6"/>
      <c r="L13" s="6"/>
      <c r="M13" s="13"/>
    </row>
    <row r="14" spans="1:13" ht="18.75" x14ac:dyDescent="0.3">
      <c r="A14" s="14" t="s">
        <v>17</v>
      </c>
      <c r="B14" s="15" t="s">
        <v>18</v>
      </c>
      <c r="C14" s="15" t="s">
        <v>19</v>
      </c>
      <c r="D14" s="16" t="s">
        <v>20</v>
      </c>
      <c r="E14" s="121" t="s">
        <v>21</v>
      </c>
      <c r="F14" s="122"/>
      <c r="G14" s="122"/>
      <c r="H14" s="122"/>
      <c r="I14" s="123"/>
      <c r="J14" s="17" t="s">
        <v>22</v>
      </c>
      <c r="K14" s="15" t="s">
        <v>23</v>
      </c>
      <c r="L14" s="15" t="s">
        <v>24</v>
      </c>
      <c r="M14" s="13"/>
    </row>
    <row r="15" spans="1:13" ht="18.75" x14ac:dyDescent="0.3">
      <c r="A15" s="18"/>
      <c r="B15" s="19"/>
      <c r="C15" s="19"/>
      <c r="D15" s="20" t="s">
        <v>25</v>
      </c>
      <c r="E15" s="21">
        <v>2566</v>
      </c>
      <c r="F15" s="21">
        <v>2567</v>
      </c>
      <c r="G15" s="21">
        <v>2568</v>
      </c>
      <c r="H15" s="21">
        <v>2569</v>
      </c>
      <c r="I15" s="21">
        <v>2570</v>
      </c>
      <c r="J15" s="20" t="s">
        <v>26</v>
      </c>
      <c r="K15" s="20" t="s">
        <v>27</v>
      </c>
      <c r="L15" s="20" t="s">
        <v>28</v>
      </c>
      <c r="M15" s="13"/>
    </row>
    <row r="16" spans="1:13" ht="18.75" x14ac:dyDescent="0.3">
      <c r="A16" s="22"/>
      <c r="B16" s="23"/>
      <c r="C16" s="23"/>
      <c r="D16" s="23"/>
      <c r="E16" s="24" t="s">
        <v>29</v>
      </c>
      <c r="F16" s="24" t="s">
        <v>29</v>
      </c>
      <c r="G16" s="24" t="s">
        <v>29</v>
      </c>
      <c r="H16" s="24" t="s">
        <v>29</v>
      </c>
      <c r="I16" s="24" t="s">
        <v>29</v>
      </c>
      <c r="J16" s="25"/>
      <c r="K16" s="25"/>
      <c r="L16" s="25" t="s">
        <v>30</v>
      </c>
      <c r="M16" s="13"/>
    </row>
    <row r="17" spans="1:13" ht="18.75" x14ac:dyDescent="0.3">
      <c r="A17" s="26">
        <v>1</v>
      </c>
      <c r="B17" s="27" t="s">
        <v>123</v>
      </c>
      <c r="C17" s="27" t="s">
        <v>63</v>
      </c>
      <c r="D17" s="27" t="s">
        <v>125</v>
      </c>
      <c r="E17" s="28" t="s">
        <v>31</v>
      </c>
      <c r="F17" s="28" t="s">
        <v>31</v>
      </c>
      <c r="G17" s="71">
        <v>9940000</v>
      </c>
      <c r="H17" s="71">
        <v>9940000</v>
      </c>
      <c r="I17" s="28" t="s">
        <v>31</v>
      </c>
      <c r="J17" s="27" t="s">
        <v>126</v>
      </c>
      <c r="K17" s="27" t="s">
        <v>70</v>
      </c>
      <c r="L17" s="26" t="s">
        <v>32</v>
      </c>
      <c r="M17" s="13"/>
    </row>
    <row r="18" spans="1:13" ht="18.75" x14ac:dyDescent="0.3">
      <c r="A18" s="29"/>
      <c r="B18" s="30" t="s">
        <v>124</v>
      </c>
      <c r="C18" s="30" t="s">
        <v>64</v>
      </c>
      <c r="D18" s="30" t="s">
        <v>200</v>
      </c>
      <c r="E18" s="31"/>
      <c r="F18" s="31"/>
      <c r="G18" s="31"/>
      <c r="H18" s="31"/>
      <c r="I18" s="31"/>
      <c r="J18" s="30" t="s">
        <v>127</v>
      </c>
      <c r="K18" s="30" t="s">
        <v>71</v>
      </c>
      <c r="L18" s="32"/>
      <c r="M18" s="13"/>
    </row>
    <row r="19" spans="1:13" ht="18.75" x14ac:dyDescent="0.3">
      <c r="A19" s="29"/>
      <c r="B19" s="30" t="s">
        <v>162</v>
      </c>
      <c r="C19" s="30" t="s">
        <v>65</v>
      </c>
      <c r="D19" s="30" t="s">
        <v>205</v>
      </c>
      <c r="E19" s="31"/>
      <c r="F19" s="31"/>
      <c r="G19" s="31"/>
      <c r="H19" s="31"/>
      <c r="I19" s="31"/>
      <c r="J19" s="30" t="s">
        <v>128</v>
      </c>
      <c r="K19" s="30" t="s">
        <v>72</v>
      </c>
      <c r="L19" s="32"/>
      <c r="M19" s="13"/>
    </row>
    <row r="20" spans="1:13" ht="18.75" x14ac:dyDescent="0.3">
      <c r="A20" s="29"/>
      <c r="B20" s="30" t="s">
        <v>164</v>
      </c>
      <c r="C20" s="30" t="s">
        <v>66</v>
      </c>
      <c r="D20" s="30" t="s">
        <v>201</v>
      </c>
      <c r="E20" s="31"/>
      <c r="F20" s="31"/>
      <c r="G20" s="31"/>
      <c r="H20" s="31"/>
      <c r="I20" s="31"/>
      <c r="J20" s="30" t="s">
        <v>45</v>
      </c>
      <c r="K20" s="30" t="s">
        <v>66</v>
      </c>
      <c r="L20" s="32"/>
      <c r="M20" s="13"/>
    </row>
    <row r="21" spans="1:13" ht="18.75" x14ac:dyDescent="0.3">
      <c r="A21" s="29"/>
      <c r="B21" s="30"/>
      <c r="C21" s="30" t="s">
        <v>67</v>
      </c>
      <c r="D21" s="30" t="s">
        <v>202</v>
      </c>
      <c r="E21" s="31"/>
      <c r="F21" s="31"/>
      <c r="G21" s="31"/>
      <c r="H21" s="31"/>
      <c r="I21" s="31"/>
      <c r="J21" s="30" t="s">
        <v>199</v>
      </c>
      <c r="K21" s="30" t="s">
        <v>67</v>
      </c>
      <c r="L21" s="32"/>
      <c r="M21" s="5"/>
    </row>
    <row r="22" spans="1:13" ht="18.75" x14ac:dyDescent="0.3">
      <c r="A22" s="29"/>
      <c r="B22" s="30"/>
      <c r="C22" s="30" t="s">
        <v>68</v>
      </c>
      <c r="D22" s="30" t="s">
        <v>167</v>
      </c>
      <c r="E22" s="31"/>
      <c r="F22" s="31"/>
      <c r="G22" s="31"/>
      <c r="H22" s="31"/>
      <c r="I22" s="31"/>
      <c r="J22" s="30"/>
      <c r="K22" s="30" t="s">
        <v>73</v>
      </c>
      <c r="L22" s="32"/>
      <c r="M22" s="5"/>
    </row>
    <row r="23" spans="1:13" ht="18.75" x14ac:dyDescent="0.3">
      <c r="A23" s="29"/>
      <c r="B23" s="30"/>
      <c r="C23" s="30" t="s">
        <v>69</v>
      </c>
      <c r="D23" s="30" t="s">
        <v>133</v>
      </c>
      <c r="E23" s="31"/>
      <c r="F23" s="31"/>
      <c r="G23" s="31"/>
      <c r="H23" s="31"/>
      <c r="I23" s="31"/>
      <c r="J23" s="30"/>
      <c r="K23" s="30" t="s">
        <v>69</v>
      </c>
      <c r="L23" s="32"/>
      <c r="M23" s="5"/>
    </row>
    <row r="24" spans="1:13" ht="18.75" x14ac:dyDescent="0.3">
      <c r="A24" s="101"/>
      <c r="B24" s="33"/>
      <c r="C24" s="33"/>
      <c r="D24" s="33"/>
      <c r="E24" s="34"/>
      <c r="F24" s="34"/>
      <c r="G24" s="34"/>
      <c r="H24" s="34"/>
      <c r="I24" s="34"/>
      <c r="J24" s="33"/>
      <c r="K24" s="33"/>
      <c r="L24" s="35"/>
      <c r="M24" s="5"/>
    </row>
    <row r="25" spans="1:13" ht="18.75" x14ac:dyDescent="0.3">
      <c r="A25" s="64"/>
      <c r="B25" s="65"/>
      <c r="C25" s="65"/>
      <c r="D25" s="65"/>
      <c r="E25" s="66"/>
      <c r="F25" s="66"/>
      <c r="G25" s="66"/>
      <c r="H25" s="66"/>
      <c r="I25" s="66"/>
      <c r="J25" s="65"/>
      <c r="K25" s="65"/>
      <c r="L25" s="83">
        <v>6</v>
      </c>
      <c r="M25" s="5"/>
    </row>
    <row r="26" spans="1:13" ht="18.75" x14ac:dyDescent="0.3">
      <c r="A26" s="93"/>
      <c r="B26" s="94"/>
      <c r="C26" s="94"/>
      <c r="D26" s="94"/>
      <c r="E26" s="95"/>
      <c r="F26" s="95"/>
      <c r="G26" s="95"/>
      <c r="H26" s="95"/>
      <c r="I26" s="95"/>
      <c r="J26" s="94"/>
      <c r="K26" s="94"/>
      <c r="L26" s="96"/>
      <c r="M26" s="5"/>
    </row>
    <row r="27" spans="1:13" ht="18.75" x14ac:dyDescent="0.3">
      <c r="A27" s="93"/>
      <c r="B27" s="94"/>
      <c r="C27" s="94"/>
      <c r="D27" s="94"/>
      <c r="E27" s="95"/>
      <c r="F27" s="95"/>
      <c r="G27" s="95"/>
      <c r="H27" s="95"/>
      <c r="I27" s="95"/>
      <c r="J27" s="94"/>
      <c r="K27" s="94"/>
      <c r="L27" s="96"/>
      <c r="M27" s="5"/>
    </row>
    <row r="28" spans="1:13" ht="18.75" x14ac:dyDescent="0.3">
      <c r="A28" s="93"/>
      <c r="B28" s="94"/>
      <c r="C28" s="94"/>
      <c r="D28" s="94"/>
      <c r="E28" s="95"/>
      <c r="F28" s="95"/>
      <c r="G28" s="95"/>
      <c r="H28" s="95"/>
      <c r="I28" s="95"/>
      <c r="J28" s="94"/>
      <c r="K28" s="94"/>
      <c r="L28" s="96"/>
      <c r="M28" s="5"/>
    </row>
    <row r="29" spans="1:13" ht="18.75" x14ac:dyDescent="0.3">
      <c r="A29" s="93"/>
      <c r="B29" s="94"/>
      <c r="C29" s="94"/>
      <c r="D29" s="94"/>
      <c r="E29" s="95"/>
      <c r="F29" s="95"/>
      <c r="G29" s="95"/>
      <c r="H29" s="95"/>
      <c r="I29" s="95"/>
      <c r="J29" s="94"/>
      <c r="K29" s="94"/>
      <c r="L29" s="96"/>
      <c r="M29" s="5"/>
    </row>
    <row r="30" spans="1:13" ht="18.75" x14ac:dyDescent="0.3">
      <c r="A30" s="14" t="s">
        <v>17</v>
      </c>
      <c r="B30" s="15" t="s">
        <v>18</v>
      </c>
      <c r="C30" s="15" t="s">
        <v>19</v>
      </c>
      <c r="D30" s="16" t="s">
        <v>20</v>
      </c>
      <c r="E30" s="121" t="s">
        <v>21</v>
      </c>
      <c r="F30" s="122"/>
      <c r="G30" s="122"/>
      <c r="H30" s="122"/>
      <c r="I30" s="123"/>
      <c r="J30" s="17" t="s">
        <v>22</v>
      </c>
      <c r="K30" s="15" t="s">
        <v>23</v>
      </c>
      <c r="L30" s="15" t="s">
        <v>24</v>
      </c>
      <c r="M30" s="5"/>
    </row>
    <row r="31" spans="1:13" ht="18.75" x14ac:dyDescent="0.3">
      <c r="A31" s="18"/>
      <c r="B31" s="19"/>
      <c r="C31" s="19"/>
      <c r="D31" s="20" t="s">
        <v>25</v>
      </c>
      <c r="E31" s="21">
        <v>2566</v>
      </c>
      <c r="F31" s="21">
        <v>2567</v>
      </c>
      <c r="G31" s="21">
        <v>2568</v>
      </c>
      <c r="H31" s="21">
        <v>2569</v>
      </c>
      <c r="I31" s="21">
        <v>2570</v>
      </c>
      <c r="J31" s="20" t="s">
        <v>26</v>
      </c>
      <c r="K31" s="20" t="s">
        <v>27</v>
      </c>
      <c r="L31" s="20" t="s">
        <v>28</v>
      </c>
      <c r="M31" s="5"/>
    </row>
    <row r="32" spans="1:13" ht="18.75" x14ac:dyDescent="0.3">
      <c r="A32" s="22"/>
      <c r="B32" s="23"/>
      <c r="C32" s="23"/>
      <c r="D32" s="23"/>
      <c r="E32" s="24" t="s">
        <v>29</v>
      </c>
      <c r="F32" s="24" t="s">
        <v>29</v>
      </c>
      <c r="G32" s="24" t="s">
        <v>29</v>
      </c>
      <c r="H32" s="24" t="s">
        <v>29</v>
      </c>
      <c r="I32" s="24" t="s">
        <v>29</v>
      </c>
      <c r="J32" s="25"/>
      <c r="K32" s="25"/>
      <c r="L32" s="25" t="s">
        <v>30</v>
      </c>
      <c r="M32" s="5"/>
    </row>
    <row r="33" spans="1:13" ht="18.75" x14ac:dyDescent="0.3">
      <c r="A33" s="26">
        <v>2</v>
      </c>
      <c r="B33" s="27" t="s">
        <v>123</v>
      </c>
      <c r="C33" s="27" t="s">
        <v>63</v>
      </c>
      <c r="D33" s="27" t="s">
        <v>125</v>
      </c>
      <c r="E33" s="28" t="s">
        <v>31</v>
      </c>
      <c r="F33" s="28" t="s">
        <v>31</v>
      </c>
      <c r="G33" s="71">
        <v>9983000</v>
      </c>
      <c r="H33" s="71">
        <v>9983000</v>
      </c>
      <c r="I33" s="28" t="s">
        <v>31</v>
      </c>
      <c r="J33" s="27" t="s">
        <v>126</v>
      </c>
      <c r="K33" s="27" t="s">
        <v>70</v>
      </c>
      <c r="L33" s="26" t="s">
        <v>32</v>
      </c>
      <c r="M33" s="5"/>
    </row>
    <row r="34" spans="1:13" ht="18.75" x14ac:dyDescent="0.3">
      <c r="A34" s="29"/>
      <c r="B34" s="30" t="s">
        <v>124</v>
      </c>
      <c r="C34" s="30" t="s">
        <v>64</v>
      </c>
      <c r="D34" s="30" t="s">
        <v>200</v>
      </c>
      <c r="E34" s="31"/>
      <c r="F34" s="31"/>
      <c r="G34" s="31"/>
      <c r="H34" s="31"/>
      <c r="I34" s="31"/>
      <c r="J34" s="30" t="s">
        <v>127</v>
      </c>
      <c r="K34" s="30" t="s">
        <v>71</v>
      </c>
      <c r="L34" s="32"/>
      <c r="M34" s="5"/>
    </row>
    <row r="35" spans="1:13" ht="18.75" x14ac:dyDescent="0.3">
      <c r="A35" s="29"/>
      <c r="B35" s="30" t="s">
        <v>163</v>
      </c>
      <c r="C35" s="30" t="s">
        <v>65</v>
      </c>
      <c r="D35" s="30" t="s">
        <v>203</v>
      </c>
      <c r="E35" s="31"/>
      <c r="F35" s="31"/>
      <c r="G35" s="31"/>
      <c r="H35" s="31"/>
      <c r="I35" s="31"/>
      <c r="J35" s="30" t="s">
        <v>128</v>
      </c>
      <c r="K35" s="30" t="s">
        <v>72</v>
      </c>
      <c r="L35" s="32"/>
      <c r="M35" s="5"/>
    </row>
    <row r="36" spans="1:13" ht="18.75" x14ac:dyDescent="0.3">
      <c r="A36" s="29"/>
      <c r="B36" s="30" t="s">
        <v>165</v>
      </c>
      <c r="C36" s="30" t="s">
        <v>66</v>
      </c>
      <c r="D36" s="30" t="s">
        <v>201</v>
      </c>
      <c r="E36" s="31"/>
      <c r="F36" s="31"/>
      <c r="G36" s="31"/>
      <c r="H36" s="31"/>
      <c r="I36" s="31"/>
      <c r="J36" s="30" t="s">
        <v>45</v>
      </c>
      <c r="K36" s="30" t="s">
        <v>66</v>
      </c>
      <c r="L36" s="32"/>
      <c r="M36" s="5"/>
    </row>
    <row r="37" spans="1:13" ht="18.75" x14ac:dyDescent="0.3">
      <c r="A37" s="29"/>
      <c r="B37" s="30"/>
      <c r="C37" s="30" t="s">
        <v>67</v>
      </c>
      <c r="D37" s="30" t="s">
        <v>204</v>
      </c>
      <c r="E37" s="31"/>
      <c r="F37" s="31"/>
      <c r="G37" s="31"/>
      <c r="H37" s="31"/>
      <c r="I37" s="31"/>
      <c r="J37" s="30" t="s">
        <v>129</v>
      </c>
      <c r="K37" s="30" t="s">
        <v>67</v>
      </c>
      <c r="L37" s="32"/>
      <c r="M37" s="5"/>
    </row>
    <row r="38" spans="1:13" ht="18.75" x14ac:dyDescent="0.3">
      <c r="A38" s="29"/>
      <c r="B38" s="30"/>
      <c r="C38" s="30" t="s">
        <v>68</v>
      </c>
      <c r="D38" s="30" t="s">
        <v>167</v>
      </c>
      <c r="E38" s="31"/>
      <c r="F38" s="31"/>
      <c r="G38" s="31"/>
      <c r="H38" s="31"/>
      <c r="I38" s="31"/>
      <c r="J38" s="30"/>
      <c r="K38" s="30" t="s">
        <v>73</v>
      </c>
      <c r="L38" s="32"/>
      <c r="M38" s="5"/>
    </row>
    <row r="39" spans="1:13" ht="18.75" x14ac:dyDescent="0.3">
      <c r="A39" s="101"/>
      <c r="B39" s="33"/>
      <c r="C39" s="33" t="s">
        <v>69</v>
      </c>
      <c r="D39" s="33" t="s">
        <v>133</v>
      </c>
      <c r="E39" s="34"/>
      <c r="F39" s="34"/>
      <c r="G39" s="34"/>
      <c r="H39" s="34"/>
      <c r="I39" s="34"/>
      <c r="J39" s="33"/>
      <c r="K39" s="33" t="s">
        <v>69</v>
      </c>
      <c r="L39" s="35"/>
      <c r="M39" s="5"/>
    </row>
    <row r="40" spans="1:13" ht="18.75" x14ac:dyDescent="0.3">
      <c r="A40" s="26">
        <v>3</v>
      </c>
      <c r="B40" s="27" t="s">
        <v>123</v>
      </c>
      <c r="C40" s="27" t="s">
        <v>63</v>
      </c>
      <c r="D40" s="27" t="s">
        <v>125</v>
      </c>
      <c r="E40" s="28" t="s">
        <v>31</v>
      </c>
      <c r="F40" s="28" t="s">
        <v>31</v>
      </c>
      <c r="G40" s="71">
        <v>9983000</v>
      </c>
      <c r="H40" s="71">
        <v>9983000</v>
      </c>
      <c r="I40" s="28" t="s">
        <v>31</v>
      </c>
      <c r="J40" s="27" t="s">
        <v>126</v>
      </c>
      <c r="K40" s="27" t="s">
        <v>70</v>
      </c>
      <c r="L40" s="26" t="s">
        <v>32</v>
      </c>
      <c r="M40" s="5"/>
    </row>
    <row r="41" spans="1:13" ht="18.75" x14ac:dyDescent="0.3">
      <c r="A41" s="29"/>
      <c r="B41" s="30" t="s">
        <v>124</v>
      </c>
      <c r="C41" s="30" t="s">
        <v>64</v>
      </c>
      <c r="D41" s="30" t="s">
        <v>200</v>
      </c>
      <c r="E41" s="31"/>
      <c r="F41" s="31"/>
      <c r="G41" s="31"/>
      <c r="H41" s="31"/>
      <c r="I41" s="31"/>
      <c r="J41" s="30" t="s">
        <v>127</v>
      </c>
      <c r="K41" s="30" t="s">
        <v>71</v>
      </c>
      <c r="L41" s="32"/>
      <c r="M41" s="5"/>
    </row>
    <row r="42" spans="1:13" ht="18.75" x14ac:dyDescent="0.3">
      <c r="A42" s="29"/>
      <c r="B42" s="30" t="s">
        <v>166</v>
      </c>
      <c r="C42" s="30" t="s">
        <v>65</v>
      </c>
      <c r="D42" s="30" t="s">
        <v>203</v>
      </c>
      <c r="E42" s="31"/>
      <c r="F42" s="31"/>
      <c r="G42" s="31"/>
      <c r="H42" s="31"/>
      <c r="I42" s="31"/>
      <c r="J42" s="30" t="s">
        <v>128</v>
      </c>
      <c r="K42" s="30" t="s">
        <v>72</v>
      </c>
      <c r="L42" s="32"/>
      <c r="M42" s="5"/>
    </row>
    <row r="43" spans="1:13" ht="18.75" x14ac:dyDescent="0.3">
      <c r="A43" s="29"/>
      <c r="B43" s="30" t="s">
        <v>164</v>
      </c>
      <c r="C43" s="30" t="s">
        <v>66</v>
      </c>
      <c r="D43" s="30" t="s">
        <v>201</v>
      </c>
      <c r="E43" s="31"/>
      <c r="F43" s="31"/>
      <c r="G43" s="31"/>
      <c r="H43" s="31"/>
      <c r="I43" s="31"/>
      <c r="J43" s="30" t="s">
        <v>45</v>
      </c>
      <c r="K43" s="30" t="s">
        <v>66</v>
      </c>
      <c r="L43" s="32"/>
      <c r="M43" s="5"/>
    </row>
    <row r="44" spans="1:13" ht="18.75" x14ac:dyDescent="0.3">
      <c r="A44" s="29"/>
      <c r="B44" s="30"/>
      <c r="C44" s="30" t="s">
        <v>67</v>
      </c>
      <c r="D44" s="30" t="s">
        <v>204</v>
      </c>
      <c r="E44" s="31"/>
      <c r="F44" s="31"/>
      <c r="G44" s="31"/>
      <c r="H44" s="31"/>
      <c r="I44" s="31"/>
      <c r="J44" s="30" t="s">
        <v>129</v>
      </c>
      <c r="K44" s="30" t="s">
        <v>67</v>
      </c>
      <c r="L44" s="32"/>
      <c r="M44" s="5"/>
    </row>
    <row r="45" spans="1:13" ht="18.75" x14ac:dyDescent="0.3">
      <c r="A45" s="29"/>
      <c r="B45" s="30"/>
      <c r="C45" s="30" t="s">
        <v>68</v>
      </c>
      <c r="D45" s="30" t="s">
        <v>167</v>
      </c>
      <c r="E45" s="31"/>
      <c r="F45" s="31"/>
      <c r="G45" s="31"/>
      <c r="H45" s="31"/>
      <c r="I45" s="31"/>
      <c r="J45" s="30"/>
      <c r="K45" s="30" t="s">
        <v>73</v>
      </c>
      <c r="L45" s="32"/>
      <c r="M45" s="5"/>
    </row>
    <row r="46" spans="1:13" ht="18.75" x14ac:dyDescent="0.3">
      <c r="A46" s="29"/>
      <c r="B46" s="30"/>
      <c r="C46" s="30" t="s">
        <v>69</v>
      </c>
      <c r="D46" s="30" t="s">
        <v>133</v>
      </c>
      <c r="E46" s="31"/>
      <c r="F46" s="31"/>
      <c r="G46" s="31"/>
      <c r="H46" s="31"/>
      <c r="I46" s="31"/>
      <c r="J46" s="30"/>
      <c r="K46" s="30" t="s">
        <v>69</v>
      </c>
      <c r="L46" s="32"/>
      <c r="M46" s="5"/>
    </row>
    <row r="47" spans="1:13" ht="18.75" x14ac:dyDescent="0.3">
      <c r="A47" s="67" t="s">
        <v>33</v>
      </c>
      <c r="B47" s="88" t="s">
        <v>191</v>
      </c>
      <c r="C47" s="72"/>
      <c r="D47" s="72"/>
      <c r="E47" s="52" t="s">
        <v>31</v>
      </c>
      <c r="F47" s="52" t="s">
        <v>31</v>
      </c>
      <c r="G47" s="53">
        <f>G17+G33+G40</f>
        <v>29906000</v>
      </c>
      <c r="H47" s="53">
        <f>H17+H33+H40</f>
        <v>29906000</v>
      </c>
      <c r="I47" s="52" t="s">
        <v>31</v>
      </c>
      <c r="J47" s="40"/>
      <c r="K47" s="60"/>
      <c r="L47" s="40"/>
    </row>
    <row r="48" spans="1:13" ht="18.75" x14ac:dyDescent="0.3">
      <c r="A48" s="103"/>
      <c r="B48" s="104"/>
      <c r="C48" s="105"/>
      <c r="D48" s="105"/>
      <c r="E48" s="106"/>
      <c r="F48" s="106"/>
      <c r="G48" s="107"/>
      <c r="H48" s="107"/>
      <c r="I48" s="106"/>
      <c r="J48" s="102"/>
      <c r="K48" s="94"/>
      <c r="L48" s="102"/>
    </row>
    <row r="49" spans="1:13" ht="18.75" x14ac:dyDescent="0.3">
      <c r="A49" s="103"/>
      <c r="B49" s="104"/>
      <c r="C49" s="105"/>
      <c r="D49" s="105"/>
      <c r="E49" s="106"/>
      <c r="F49" s="106"/>
      <c r="G49" s="107"/>
      <c r="H49" s="107"/>
      <c r="I49" s="106"/>
      <c r="J49" s="102"/>
      <c r="K49" s="94"/>
      <c r="L49" s="102"/>
    </row>
    <row r="50" spans="1:13" ht="18.75" x14ac:dyDescent="0.3">
      <c r="A50" s="103"/>
      <c r="B50" s="104"/>
      <c r="C50" s="105"/>
      <c r="D50" s="105"/>
      <c r="E50" s="106"/>
      <c r="F50" s="106"/>
      <c r="G50" s="107"/>
      <c r="H50" s="107"/>
      <c r="I50" s="106"/>
      <c r="J50" s="102"/>
      <c r="K50" s="94"/>
      <c r="L50" s="108">
        <v>7</v>
      </c>
    </row>
    <row r="55" spans="1:13" ht="20.25" x14ac:dyDescent="0.3">
      <c r="A55" s="6" t="s">
        <v>5</v>
      </c>
      <c r="B55" s="124" t="s">
        <v>113</v>
      </c>
      <c r="C55" s="124"/>
      <c r="D55" s="124"/>
      <c r="E55" s="124"/>
      <c r="F55" s="124"/>
      <c r="G55" s="124"/>
      <c r="H55" s="124"/>
      <c r="I55" s="7"/>
      <c r="J55" s="7"/>
      <c r="K55" s="7"/>
      <c r="L55" s="8"/>
      <c r="M55" s="8"/>
    </row>
    <row r="56" spans="1:13" ht="20.25" x14ac:dyDescent="0.3">
      <c r="A56" s="6" t="s">
        <v>7</v>
      </c>
      <c r="B56" s="9" t="s">
        <v>8</v>
      </c>
      <c r="C56" s="9"/>
      <c r="D56" s="9" t="s">
        <v>114</v>
      </c>
      <c r="E56" s="10"/>
      <c r="F56" s="10"/>
      <c r="G56" s="10"/>
      <c r="H56" s="10"/>
      <c r="I56" s="10"/>
      <c r="J56" s="7"/>
      <c r="K56" s="7"/>
      <c r="L56" s="8"/>
      <c r="M56" s="8"/>
    </row>
    <row r="57" spans="1:13" ht="20.25" x14ac:dyDescent="0.3">
      <c r="A57" s="6" t="s">
        <v>10</v>
      </c>
      <c r="B57" s="11" t="s">
        <v>115</v>
      </c>
      <c r="C57" s="11"/>
      <c r="D57" s="11"/>
      <c r="E57" s="11"/>
      <c r="F57" s="11"/>
      <c r="G57" s="11"/>
      <c r="H57" s="11"/>
      <c r="I57" s="11"/>
      <c r="J57" s="7"/>
      <c r="K57" s="7"/>
      <c r="L57" s="8"/>
      <c r="M57" s="8"/>
    </row>
    <row r="58" spans="1:13" ht="20.25" x14ac:dyDescent="0.3">
      <c r="A58" s="9" t="s">
        <v>116</v>
      </c>
      <c r="B58" s="68"/>
      <c r="C58" s="69"/>
      <c r="D58" s="69"/>
      <c r="E58" s="69"/>
      <c r="F58" s="69"/>
      <c r="G58" s="69"/>
      <c r="H58" s="69"/>
      <c r="I58" s="41"/>
      <c r="J58" s="12"/>
      <c r="K58" s="6"/>
      <c r="L58" s="8"/>
      <c r="M58" s="8"/>
    </row>
    <row r="59" spans="1:13" ht="18.75" x14ac:dyDescent="0.3">
      <c r="A59" s="9" t="s">
        <v>117</v>
      </c>
      <c r="B59" s="68"/>
      <c r="C59" s="69"/>
      <c r="D59" s="69"/>
      <c r="E59" s="69"/>
      <c r="F59" s="69"/>
      <c r="G59" s="69"/>
      <c r="H59" s="69"/>
      <c r="I59" s="41"/>
      <c r="J59" s="12"/>
      <c r="K59" s="6"/>
      <c r="L59" s="6"/>
      <c r="M59" s="13"/>
    </row>
    <row r="60" spans="1:13" ht="18.75" x14ac:dyDescent="0.3">
      <c r="A60" s="9" t="s">
        <v>120</v>
      </c>
      <c r="B60" s="9"/>
      <c r="C60" s="12"/>
      <c r="D60" s="12"/>
      <c r="E60" s="12"/>
      <c r="F60" s="12"/>
      <c r="G60" s="12"/>
      <c r="H60" s="69"/>
      <c r="I60" s="11"/>
      <c r="J60" s="12"/>
      <c r="K60" s="6"/>
      <c r="L60" s="6"/>
      <c r="M60" s="13"/>
    </row>
    <row r="61" spans="1:13" ht="18.75" x14ac:dyDescent="0.3">
      <c r="A61" s="9"/>
      <c r="B61" s="124" t="s">
        <v>118</v>
      </c>
      <c r="C61" s="124"/>
      <c r="D61" s="124"/>
      <c r="E61" s="124"/>
      <c r="F61" s="124"/>
      <c r="G61" s="124"/>
      <c r="H61" s="124"/>
      <c r="I61" s="124"/>
      <c r="J61" s="12"/>
      <c r="K61" s="6"/>
      <c r="L61" s="6"/>
      <c r="M61" s="13"/>
    </row>
    <row r="62" spans="1:13" ht="18.75" x14ac:dyDescent="0.3">
      <c r="A62" s="9"/>
      <c r="B62" s="9" t="s">
        <v>119</v>
      </c>
      <c r="C62" s="12"/>
      <c r="D62" s="12"/>
      <c r="E62" s="12"/>
      <c r="F62" s="12"/>
      <c r="G62" s="12"/>
      <c r="H62" s="12"/>
      <c r="I62" s="11"/>
      <c r="J62" s="12"/>
      <c r="K62" s="6"/>
      <c r="L62" s="6"/>
      <c r="M62" s="13"/>
    </row>
    <row r="63" spans="1:13" ht="18.75" x14ac:dyDescent="0.3">
      <c r="A63" s="14" t="s">
        <v>17</v>
      </c>
      <c r="B63" s="15" t="s">
        <v>18</v>
      </c>
      <c r="C63" s="15" t="s">
        <v>19</v>
      </c>
      <c r="D63" s="16" t="s">
        <v>20</v>
      </c>
      <c r="E63" s="121" t="s">
        <v>21</v>
      </c>
      <c r="F63" s="122"/>
      <c r="G63" s="122"/>
      <c r="H63" s="122"/>
      <c r="I63" s="123"/>
      <c r="J63" s="17" t="s">
        <v>22</v>
      </c>
      <c r="K63" s="15" t="s">
        <v>23</v>
      </c>
      <c r="L63" s="15" t="s">
        <v>24</v>
      </c>
      <c r="M63" s="13"/>
    </row>
    <row r="64" spans="1:13" ht="18.75" x14ac:dyDescent="0.3">
      <c r="A64" s="18"/>
      <c r="B64" s="19"/>
      <c r="C64" s="19"/>
      <c r="D64" s="20" t="s">
        <v>25</v>
      </c>
      <c r="E64" s="21">
        <v>2566</v>
      </c>
      <c r="F64" s="21">
        <v>2567</v>
      </c>
      <c r="G64" s="21">
        <v>2568</v>
      </c>
      <c r="H64" s="21">
        <v>2569</v>
      </c>
      <c r="I64" s="21">
        <v>2570</v>
      </c>
      <c r="J64" s="20" t="s">
        <v>26</v>
      </c>
      <c r="K64" s="20" t="s">
        <v>27</v>
      </c>
      <c r="L64" s="20" t="s">
        <v>28</v>
      </c>
      <c r="M64" s="13"/>
    </row>
    <row r="65" spans="1:13" ht="18.75" x14ac:dyDescent="0.3">
      <c r="A65" s="22"/>
      <c r="B65" s="23"/>
      <c r="C65" s="23"/>
      <c r="D65" s="23"/>
      <c r="E65" s="24" t="s">
        <v>29</v>
      </c>
      <c r="F65" s="24" t="s">
        <v>29</v>
      </c>
      <c r="G65" s="24" t="s">
        <v>29</v>
      </c>
      <c r="H65" s="24" t="s">
        <v>29</v>
      </c>
      <c r="I65" s="24" t="s">
        <v>29</v>
      </c>
      <c r="J65" s="25"/>
      <c r="K65" s="25"/>
      <c r="L65" s="25" t="s">
        <v>30</v>
      </c>
      <c r="M65" s="13"/>
    </row>
    <row r="66" spans="1:13" ht="18.75" x14ac:dyDescent="0.3">
      <c r="A66" s="26">
        <v>1</v>
      </c>
      <c r="B66" s="27" t="s">
        <v>206</v>
      </c>
      <c r="C66" s="59" t="s">
        <v>151</v>
      </c>
      <c r="D66" s="27" t="s">
        <v>91</v>
      </c>
      <c r="E66" s="28" t="s">
        <v>134</v>
      </c>
      <c r="F66" s="70">
        <v>2500000</v>
      </c>
      <c r="G66" s="70">
        <v>2500000</v>
      </c>
      <c r="H66" s="70">
        <v>2500000</v>
      </c>
      <c r="I66" s="28" t="s">
        <v>31</v>
      </c>
      <c r="J66" s="27" t="s">
        <v>132</v>
      </c>
      <c r="K66" s="59" t="s">
        <v>153</v>
      </c>
      <c r="L66" s="26" t="s">
        <v>94</v>
      </c>
      <c r="M66" s="13"/>
    </row>
    <row r="67" spans="1:13" ht="18.75" x14ac:dyDescent="0.3">
      <c r="A67" s="29"/>
      <c r="B67" s="30" t="s">
        <v>130</v>
      </c>
      <c r="C67" s="50" t="s">
        <v>152</v>
      </c>
      <c r="D67" s="30" t="s">
        <v>110</v>
      </c>
      <c r="E67" s="31"/>
      <c r="F67" s="31"/>
      <c r="G67" s="31"/>
      <c r="H67" s="31"/>
      <c r="I67" s="31"/>
      <c r="J67" s="30" t="s">
        <v>130</v>
      </c>
      <c r="K67" s="50" t="s">
        <v>154</v>
      </c>
      <c r="L67" s="32" t="s">
        <v>95</v>
      </c>
      <c r="M67" s="13"/>
    </row>
    <row r="68" spans="1:13" ht="18.75" x14ac:dyDescent="0.3">
      <c r="A68" s="29"/>
      <c r="B68" s="30"/>
      <c r="C68" s="30" t="s">
        <v>157</v>
      </c>
      <c r="D68" s="30" t="s">
        <v>111</v>
      </c>
      <c r="E68" s="31"/>
      <c r="F68" s="31"/>
      <c r="G68" s="31"/>
      <c r="H68" s="31"/>
      <c r="I68" s="31"/>
      <c r="J68" s="30" t="s">
        <v>131</v>
      </c>
      <c r="K68" s="30" t="s">
        <v>155</v>
      </c>
      <c r="L68" s="32"/>
      <c r="M68" s="13"/>
    </row>
    <row r="69" spans="1:13" ht="18.75" x14ac:dyDescent="0.3">
      <c r="A69" s="29"/>
      <c r="B69" s="30"/>
      <c r="C69" s="30" t="s">
        <v>158</v>
      </c>
      <c r="D69" s="30" t="s">
        <v>112</v>
      </c>
      <c r="E69" s="31"/>
      <c r="F69" s="31"/>
      <c r="G69" s="31"/>
      <c r="H69" s="31"/>
      <c r="I69" s="31"/>
      <c r="J69" s="30"/>
      <c r="K69" s="30" t="s">
        <v>156</v>
      </c>
      <c r="L69" s="32"/>
      <c r="M69" s="13"/>
    </row>
    <row r="70" spans="1:13" ht="18.75" x14ac:dyDescent="0.3">
      <c r="A70" s="29"/>
      <c r="B70" s="30"/>
      <c r="C70" s="30" t="s">
        <v>159</v>
      </c>
      <c r="D70" s="30" t="s">
        <v>57</v>
      </c>
      <c r="E70" s="31"/>
      <c r="F70" s="31"/>
      <c r="G70" s="31"/>
      <c r="H70" s="31"/>
      <c r="I70" s="31"/>
      <c r="J70" s="30"/>
      <c r="K70" s="30" t="s">
        <v>160</v>
      </c>
      <c r="L70" s="32"/>
      <c r="M70" s="5"/>
    </row>
    <row r="71" spans="1:13" ht="18.75" x14ac:dyDescent="0.3">
      <c r="A71" s="29"/>
      <c r="B71" s="30"/>
      <c r="C71" s="30"/>
      <c r="D71" s="30" t="s">
        <v>58</v>
      </c>
      <c r="E71" s="31"/>
      <c r="F71" s="31"/>
      <c r="G71" s="31"/>
      <c r="H71" s="31"/>
      <c r="I71" s="31"/>
      <c r="J71" s="30"/>
      <c r="K71" s="30" t="s">
        <v>96</v>
      </c>
      <c r="L71" s="32"/>
      <c r="M71" s="5"/>
    </row>
    <row r="72" spans="1:13" ht="18.75" x14ac:dyDescent="0.3">
      <c r="A72" s="29"/>
      <c r="B72" s="30"/>
      <c r="C72" s="30"/>
      <c r="D72" s="30"/>
      <c r="E72" s="31"/>
      <c r="F72" s="31"/>
      <c r="G72" s="31"/>
      <c r="H72" s="31"/>
      <c r="I72" s="31"/>
      <c r="J72" s="30"/>
      <c r="K72" s="30"/>
      <c r="L72" s="32"/>
      <c r="M72" s="5"/>
    </row>
    <row r="73" spans="1:13" ht="18.75" x14ac:dyDescent="0.3">
      <c r="A73" s="29"/>
      <c r="B73" s="30"/>
      <c r="C73" s="30"/>
      <c r="D73" s="30"/>
      <c r="E73" s="31"/>
      <c r="F73" s="31"/>
      <c r="G73" s="31"/>
      <c r="H73" s="31"/>
      <c r="I73" s="31"/>
      <c r="J73" s="30"/>
      <c r="K73" s="30"/>
      <c r="L73" s="32"/>
      <c r="M73" s="5"/>
    </row>
    <row r="74" spans="1:13" s="78" customFormat="1" ht="18.75" x14ac:dyDescent="0.3">
      <c r="A74" s="74" t="s">
        <v>33</v>
      </c>
      <c r="B74" s="76" t="s">
        <v>145</v>
      </c>
      <c r="C74" s="75"/>
      <c r="D74" s="75"/>
      <c r="E74" s="79" t="s">
        <v>31</v>
      </c>
      <c r="F74" s="120">
        <v>2500000</v>
      </c>
      <c r="G74" s="80">
        <v>2500000</v>
      </c>
      <c r="H74" s="80">
        <v>2500000</v>
      </c>
      <c r="I74" s="79" t="s">
        <v>31</v>
      </c>
      <c r="J74" s="75"/>
      <c r="K74" s="75"/>
      <c r="L74" s="76"/>
      <c r="M74" s="77"/>
    </row>
    <row r="77" spans="1:13" x14ac:dyDescent="0.2">
      <c r="L77" s="82"/>
    </row>
    <row r="78" spans="1:13" x14ac:dyDescent="0.2">
      <c r="L78" s="82">
        <v>8</v>
      </c>
    </row>
    <row r="80" spans="1:13" ht="18.75" x14ac:dyDescent="0.3">
      <c r="L80" s="85"/>
    </row>
  </sheetData>
  <mergeCells count="11">
    <mergeCell ref="B55:H55"/>
    <mergeCell ref="B61:I61"/>
    <mergeCell ref="E63:I63"/>
    <mergeCell ref="B4:L4"/>
    <mergeCell ref="A2:M2"/>
    <mergeCell ref="A3:M3"/>
    <mergeCell ref="A5:M5"/>
    <mergeCell ref="B6:H6"/>
    <mergeCell ref="B12:I12"/>
    <mergeCell ref="E14:I14"/>
    <mergeCell ref="E30:I3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6CA3-2873-4BB9-A329-7D314AD06610}">
  <dimension ref="A3:N28"/>
  <sheetViews>
    <sheetView topLeftCell="A10" workbookViewId="0">
      <selection activeCell="A6" sqref="A6:M6"/>
    </sheetView>
  </sheetViews>
  <sheetFormatPr defaultRowHeight="14.25" x14ac:dyDescent="0.2"/>
  <cols>
    <col min="1" max="1" width="29.375" customWidth="1"/>
    <col min="2" max="2" width="7.625" customWidth="1"/>
    <col min="3" max="3" width="8.25" customWidth="1"/>
    <col min="4" max="4" width="7.625" customWidth="1"/>
    <col min="5" max="5" width="9.625" customWidth="1"/>
    <col min="6" max="6" width="7.5" customWidth="1"/>
    <col min="7" max="7" width="9.625" customWidth="1"/>
    <col min="8" max="8" width="7.25" customWidth="1"/>
    <col min="9" max="9" width="9.25" customWidth="1"/>
    <col min="10" max="10" width="6.5" bestFit="1" customWidth="1"/>
    <col min="11" max="11" width="9.25" customWidth="1"/>
    <col min="12" max="12" width="8.75" customWidth="1"/>
    <col min="13" max="13" width="11.125" customWidth="1"/>
    <col min="14" max="14" width="11.375" bestFit="1" customWidth="1"/>
    <col min="16" max="16" width="10.375" bestFit="1" customWidth="1"/>
  </cols>
  <sheetData>
    <row r="3" spans="1:14" ht="20.25" x14ac:dyDescent="0.3">
      <c r="A3" s="43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9" t="s">
        <v>35</v>
      </c>
    </row>
    <row r="4" spans="1:14" ht="20.25" x14ac:dyDescent="0.3">
      <c r="A4" s="125" t="s">
        <v>36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42"/>
    </row>
    <row r="5" spans="1:14" ht="20.25" x14ac:dyDescent="0.3">
      <c r="A5" s="125" t="s">
        <v>37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ht="20.25" x14ac:dyDescent="0.3">
      <c r="A6" s="126" t="s">
        <v>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4" ht="18.75" x14ac:dyDescent="0.3">
      <c r="A7" s="15" t="s">
        <v>38</v>
      </c>
      <c r="B7" s="127" t="s">
        <v>39</v>
      </c>
      <c r="C7" s="127"/>
      <c r="D7" s="127" t="s">
        <v>40</v>
      </c>
      <c r="E7" s="127"/>
      <c r="F7" s="127" t="s">
        <v>41</v>
      </c>
      <c r="G7" s="127"/>
      <c r="H7" s="127" t="s">
        <v>42</v>
      </c>
      <c r="I7" s="127"/>
      <c r="J7" s="127" t="s">
        <v>43</v>
      </c>
      <c r="K7" s="127"/>
      <c r="L7" s="128" t="s">
        <v>44</v>
      </c>
      <c r="M7" s="129"/>
    </row>
    <row r="8" spans="1:14" ht="18.75" x14ac:dyDescent="0.3">
      <c r="A8" s="30"/>
      <c r="B8" s="26" t="s">
        <v>45</v>
      </c>
      <c r="C8" s="26" t="s">
        <v>21</v>
      </c>
      <c r="D8" s="26" t="s">
        <v>45</v>
      </c>
      <c r="E8" s="26" t="s">
        <v>21</v>
      </c>
      <c r="F8" s="26" t="s">
        <v>45</v>
      </c>
      <c r="G8" s="26" t="s">
        <v>21</v>
      </c>
      <c r="H8" s="26" t="s">
        <v>45</v>
      </c>
      <c r="I8" s="26" t="s">
        <v>21</v>
      </c>
      <c r="J8" s="26" t="s">
        <v>45</v>
      </c>
      <c r="K8" s="26" t="s">
        <v>21</v>
      </c>
      <c r="L8" s="26" t="s">
        <v>45</v>
      </c>
      <c r="M8" s="26" t="s">
        <v>21</v>
      </c>
    </row>
    <row r="9" spans="1:14" ht="18.75" x14ac:dyDescent="0.3">
      <c r="A9" s="33"/>
      <c r="B9" s="35" t="s">
        <v>18</v>
      </c>
      <c r="C9" s="35" t="s">
        <v>29</v>
      </c>
      <c r="D9" s="35" t="s">
        <v>18</v>
      </c>
      <c r="E9" s="35" t="s">
        <v>29</v>
      </c>
      <c r="F9" s="35" t="s">
        <v>18</v>
      </c>
      <c r="G9" s="35" t="s">
        <v>29</v>
      </c>
      <c r="H9" s="35" t="s">
        <v>18</v>
      </c>
      <c r="I9" s="35" t="s">
        <v>29</v>
      </c>
      <c r="J9" s="35" t="s">
        <v>18</v>
      </c>
      <c r="K9" s="35" t="s">
        <v>29</v>
      </c>
      <c r="L9" s="35" t="s">
        <v>18</v>
      </c>
      <c r="M9" s="35" t="s">
        <v>29</v>
      </c>
    </row>
    <row r="10" spans="1:14" ht="18.75" x14ac:dyDescent="0.3">
      <c r="A10" s="27" t="s">
        <v>149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4" ht="18.75" x14ac:dyDescent="0.3">
      <c r="A11" s="30" t="s">
        <v>150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4" ht="18.75" x14ac:dyDescent="0.3">
      <c r="A12" s="30" t="s">
        <v>146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4" ht="18.75" x14ac:dyDescent="0.3">
      <c r="A13" s="30" t="s">
        <v>147</v>
      </c>
      <c r="B13" s="32"/>
      <c r="C13" s="31"/>
      <c r="D13" s="32">
        <v>1</v>
      </c>
      <c r="E13" s="31">
        <v>484000</v>
      </c>
      <c r="F13" s="32">
        <v>1</v>
      </c>
      <c r="G13" s="31">
        <v>484000</v>
      </c>
      <c r="H13" s="31"/>
      <c r="I13" s="31"/>
      <c r="J13" s="32"/>
      <c r="K13" s="31"/>
      <c r="L13" s="51">
        <v>2</v>
      </c>
      <c r="M13" s="81">
        <f>E13+G13</f>
        <v>968000</v>
      </c>
    </row>
    <row r="14" spans="1:14" ht="18.75" x14ac:dyDescent="0.3">
      <c r="A14" s="30" t="s">
        <v>192</v>
      </c>
      <c r="B14" s="32"/>
      <c r="C14" s="31"/>
      <c r="D14" s="32"/>
      <c r="E14" s="31"/>
      <c r="F14" s="32"/>
      <c r="G14" s="31"/>
      <c r="H14" s="31"/>
      <c r="I14" s="31"/>
      <c r="J14" s="32"/>
      <c r="K14" s="31"/>
      <c r="L14" s="51"/>
      <c r="M14" s="81"/>
    </row>
    <row r="15" spans="1:14" ht="18.75" x14ac:dyDescent="0.3">
      <c r="A15" s="30" t="s">
        <v>193</v>
      </c>
      <c r="B15" s="32"/>
      <c r="C15" s="31"/>
      <c r="D15" s="32">
        <v>1</v>
      </c>
      <c r="E15" s="31">
        <v>15000</v>
      </c>
      <c r="F15" s="32">
        <v>1</v>
      </c>
      <c r="G15" s="31">
        <v>15000</v>
      </c>
      <c r="H15" s="109">
        <v>1</v>
      </c>
      <c r="I15" s="31">
        <v>15000</v>
      </c>
      <c r="J15" s="32">
        <v>1</v>
      </c>
      <c r="K15" s="31">
        <v>15000</v>
      </c>
      <c r="L15" s="51">
        <v>4</v>
      </c>
      <c r="M15" s="81">
        <f>E15+G15+I15+K15</f>
        <v>60000</v>
      </c>
    </row>
    <row r="16" spans="1:14" ht="18.75" x14ac:dyDescent="0.3">
      <c r="A16" s="30"/>
      <c r="B16" s="32"/>
      <c r="C16" s="31"/>
      <c r="D16" s="32"/>
      <c r="E16" s="31"/>
      <c r="F16" s="32"/>
      <c r="G16" s="31"/>
      <c r="H16" s="31"/>
      <c r="I16" s="31"/>
      <c r="J16" s="32"/>
      <c r="K16" s="31"/>
      <c r="L16" s="51"/>
      <c r="M16" s="81"/>
    </row>
    <row r="17" spans="1:13" ht="18.75" x14ac:dyDescent="0.3">
      <c r="A17" s="33"/>
      <c r="B17" s="35"/>
      <c r="C17" s="34"/>
      <c r="D17" s="35"/>
      <c r="E17" s="34"/>
      <c r="F17" s="35"/>
      <c r="G17" s="34"/>
      <c r="H17" s="34"/>
      <c r="I17" s="34"/>
      <c r="J17" s="35"/>
      <c r="K17" s="34"/>
      <c r="L17" s="47"/>
      <c r="M17" s="48"/>
    </row>
    <row r="18" spans="1:13" ht="18.75" x14ac:dyDescent="0.3">
      <c r="A18" s="39" t="s">
        <v>46</v>
      </c>
      <c r="B18" s="39"/>
      <c r="C18" s="53"/>
      <c r="D18" s="45">
        <v>2</v>
      </c>
      <c r="E18" s="52">
        <f>SUM(E13:E17)</f>
        <v>499000</v>
      </c>
      <c r="F18" s="54">
        <v>2</v>
      </c>
      <c r="G18" s="52">
        <f>SUM(G13:G17)</f>
        <v>499000</v>
      </c>
      <c r="H18" s="54">
        <v>1</v>
      </c>
      <c r="I18" s="52">
        <v>15000</v>
      </c>
      <c r="J18" s="45">
        <v>1</v>
      </c>
      <c r="K18" s="52">
        <v>15000</v>
      </c>
      <c r="L18" s="55">
        <f>SUM(L13:L17)</f>
        <v>6</v>
      </c>
      <c r="M18" s="52">
        <f>SUM(M13:M17)</f>
        <v>1028000</v>
      </c>
    </row>
    <row r="19" spans="1:13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38"/>
    </row>
    <row r="21" spans="1:13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8" spans="1:13" x14ac:dyDescent="0.2">
      <c r="M28" s="82">
        <v>3</v>
      </c>
    </row>
  </sheetData>
  <mergeCells count="9">
    <mergeCell ref="A4:M4"/>
    <mergeCell ref="A5:M5"/>
    <mergeCell ref="A6:M6"/>
    <mergeCell ref="B7:C7"/>
    <mergeCell ref="D7:E7"/>
    <mergeCell ref="F7:G7"/>
    <mergeCell ref="H7:I7"/>
    <mergeCell ref="J7:K7"/>
    <mergeCell ref="L7:M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890C-0B35-47B6-9671-F94FDE69093F}">
  <dimension ref="A1:K75"/>
  <sheetViews>
    <sheetView tabSelected="1" topLeftCell="A16" workbookViewId="0">
      <selection activeCell="C23" sqref="C23"/>
    </sheetView>
  </sheetViews>
  <sheetFormatPr defaultRowHeight="14.25" x14ac:dyDescent="0.2"/>
  <cols>
    <col min="1" max="1" width="5.875" customWidth="1"/>
    <col min="2" max="2" width="15.25" customWidth="1"/>
    <col min="3" max="3" width="27.375" customWidth="1"/>
    <col min="4" max="4" width="10.5" customWidth="1"/>
    <col min="5" max="5" width="10.375" customWidth="1"/>
    <col min="6" max="6" width="10.25" customWidth="1"/>
    <col min="7" max="7" width="9.75" bestFit="1" customWidth="1"/>
    <col min="9" max="9" width="20" customWidth="1"/>
    <col min="10" max="10" width="11" customWidth="1"/>
  </cols>
  <sheetData>
    <row r="1" spans="1:11" ht="18.75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.75" x14ac:dyDescent="0.3">
      <c r="A2" s="11"/>
      <c r="B2" s="11"/>
      <c r="C2" s="11"/>
      <c r="D2" s="11"/>
      <c r="E2" s="11"/>
      <c r="F2" s="11"/>
      <c r="G2" s="11"/>
      <c r="H2" s="11"/>
      <c r="I2" s="11"/>
      <c r="J2" s="39" t="s">
        <v>47</v>
      </c>
      <c r="K2" s="11"/>
    </row>
    <row r="3" spans="1:11" ht="18.75" x14ac:dyDescent="0.3">
      <c r="A3" s="132" t="s">
        <v>48</v>
      </c>
      <c r="B3" s="132"/>
      <c r="C3" s="132"/>
      <c r="D3" s="132"/>
      <c r="E3" s="132"/>
      <c r="F3" s="132"/>
      <c r="G3" s="132"/>
      <c r="H3" s="132"/>
      <c r="I3" s="132"/>
      <c r="J3" s="132"/>
      <c r="K3" s="11"/>
    </row>
    <row r="4" spans="1:11" ht="18.75" x14ac:dyDescent="0.3">
      <c r="A4" s="132" t="s">
        <v>49</v>
      </c>
      <c r="B4" s="132"/>
      <c r="C4" s="132"/>
      <c r="D4" s="132"/>
      <c r="E4" s="132"/>
      <c r="F4" s="132"/>
      <c r="G4" s="132"/>
      <c r="H4" s="132"/>
      <c r="I4" s="132"/>
      <c r="J4" s="132"/>
      <c r="K4" s="11"/>
    </row>
    <row r="5" spans="1:11" ht="18.75" x14ac:dyDescent="0.3">
      <c r="A5" s="132" t="s">
        <v>37</v>
      </c>
      <c r="B5" s="132"/>
      <c r="C5" s="132"/>
      <c r="D5" s="132"/>
      <c r="E5" s="132"/>
      <c r="F5" s="132"/>
      <c r="G5" s="132"/>
      <c r="H5" s="132"/>
      <c r="I5" s="132"/>
      <c r="J5" s="132"/>
      <c r="K5" s="11"/>
    </row>
    <row r="6" spans="1:11" ht="18.75" x14ac:dyDescent="0.3">
      <c r="A6" s="132" t="s">
        <v>62</v>
      </c>
      <c r="B6" s="132"/>
      <c r="C6" s="132"/>
      <c r="D6" s="132"/>
      <c r="E6" s="132"/>
      <c r="F6" s="132"/>
      <c r="G6" s="132"/>
      <c r="H6" s="132"/>
      <c r="I6" s="132"/>
      <c r="J6" s="132"/>
      <c r="K6" s="11"/>
    </row>
    <row r="7" spans="1:11" ht="18.75" x14ac:dyDescent="0.3">
      <c r="A7" s="132" t="s">
        <v>50</v>
      </c>
      <c r="B7" s="132"/>
      <c r="C7" s="132"/>
      <c r="D7" s="132"/>
      <c r="E7" s="132"/>
      <c r="F7" s="132"/>
      <c r="G7" s="132"/>
      <c r="H7" s="132"/>
      <c r="I7" s="132"/>
      <c r="J7" s="132"/>
      <c r="K7" s="11"/>
    </row>
    <row r="8" spans="1:11" ht="18.75" x14ac:dyDescent="0.3">
      <c r="A8" s="7">
        <v>1</v>
      </c>
      <c r="B8" s="130" t="s">
        <v>136</v>
      </c>
      <c r="C8" s="130"/>
      <c r="D8" s="7"/>
      <c r="E8" s="7"/>
      <c r="F8" s="7"/>
      <c r="G8" s="7"/>
      <c r="H8" s="7"/>
      <c r="I8" s="7"/>
      <c r="J8" s="7"/>
      <c r="K8" s="11"/>
    </row>
    <row r="9" spans="1:11" ht="18.75" x14ac:dyDescent="0.3">
      <c r="A9" s="7"/>
      <c r="B9" s="124" t="s">
        <v>51</v>
      </c>
      <c r="C9" s="124"/>
      <c r="D9" s="124"/>
      <c r="E9" s="124"/>
      <c r="F9" s="124"/>
      <c r="G9" s="124"/>
      <c r="H9" s="124"/>
      <c r="I9" s="124"/>
      <c r="J9" s="124"/>
      <c r="K9" s="11"/>
    </row>
    <row r="10" spans="1:11" ht="18.75" x14ac:dyDescent="0.3">
      <c r="A10" s="7"/>
      <c r="B10" s="124" t="s">
        <v>52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18.75" x14ac:dyDescent="0.3">
      <c r="A11" s="7"/>
      <c r="B11" s="124" t="s">
        <v>99</v>
      </c>
      <c r="C11" s="124"/>
      <c r="D11" s="7"/>
      <c r="E11" s="7"/>
      <c r="F11" s="7"/>
      <c r="G11" s="7"/>
      <c r="H11" s="7"/>
      <c r="I11" s="7"/>
      <c r="J11" s="7"/>
      <c r="K11" s="11"/>
    </row>
    <row r="12" spans="1:11" ht="18.75" x14ac:dyDescent="0.3">
      <c r="A12" s="15" t="s">
        <v>17</v>
      </c>
      <c r="B12" s="15" t="s">
        <v>53</v>
      </c>
      <c r="C12" s="15" t="s">
        <v>20</v>
      </c>
      <c r="D12" s="128" t="s">
        <v>54</v>
      </c>
      <c r="E12" s="131"/>
      <c r="F12" s="131"/>
      <c r="G12" s="131"/>
      <c r="H12" s="129"/>
      <c r="I12" s="17" t="s">
        <v>23</v>
      </c>
      <c r="J12" s="15" t="s">
        <v>24</v>
      </c>
      <c r="K12" s="11"/>
    </row>
    <row r="13" spans="1:11" ht="18.75" x14ac:dyDescent="0.3">
      <c r="A13" s="20"/>
      <c r="B13" s="20"/>
      <c r="C13" s="20" t="s">
        <v>55</v>
      </c>
      <c r="D13" s="15">
        <v>2566</v>
      </c>
      <c r="E13" s="15">
        <v>2567</v>
      </c>
      <c r="F13" s="15">
        <v>2568</v>
      </c>
      <c r="G13" s="16">
        <v>2569</v>
      </c>
      <c r="H13" s="16">
        <v>2570</v>
      </c>
      <c r="I13" s="56" t="s">
        <v>27</v>
      </c>
      <c r="J13" s="20" t="s">
        <v>56</v>
      </c>
      <c r="K13" s="11"/>
    </row>
    <row r="14" spans="1:11" ht="18.75" x14ac:dyDescent="0.3">
      <c r="A14" s="25"/>
      <c r="B14" s="25"/>
      <c r="C14" s="25"/>
      <c r="D14" s="25" t="s">
        <v>29</v>
      </c>
      <c r="E14" s="25" t="s">
        <v>29</v>
      </c>
      <c r="F14" s="25" t="s">
        <v>29</v>
      </c>
      <c r="G14" s="25" t="s">
        <v>29</v>
      </c>
      <c r="H14" s="57" t="s">
        <v>29</v>
      </c>
      <c r="I14" s="57"/>
      <c r="J14" s="25"/>
      <c r="K14" s="11"/>
    </row>
    <row r="15" spans="1:11" ht="18.75" x14ac:dyDescent="0.3">
      <c r="A15" s="26">
        <v>1</v>
      </c>
      <c r="B15" s="49" t="s">
        <v>137</v>
      </c>
      <c r="C15" s="27" t="s">
        <v>138</v>
      </c>
      <c r="D15" s="58" t="s">
        <v>31</v>
      </c>
      <c r="E15" s="28" t="s">
        <v>31</v>
      </c>
      <c r="F15" s="28">
        <v>610000</v>
      </c>
      <c r="G15" s="58">
        <v>610000</v>
      </c>
      <c r="H15" s="58" t="s">
        <v>31</v>
      </c>
      <c r="I15" s="59" t="s">
        <v>161</v>
      </c>
      <c r="J15" s="26" t="s">
        <v>92</v>
      </c>
      <c r="K15" s="11"/>
    </row>
    <row r="16" spans="1:11" ht="18.75" x14ac:dyDescent="0.3">
      <c r="A16" s="32"/>
      <c r="B16" s="32"/>
      <c r="C16" s="30" t="s">
        <v>139</v>
      </c>
      <c r="D16" s="30"/>
      <c r="E16" s="31"/>
      <c r="F16" s="30"/>
      <c r="G16" s="30"/>
      <c r="H16" s="30"/>
      <c r="I16" s="50" t="s">
        <v>143</v>
      </c>
      <c r="J16" s="32" t="s">
        <v>93</v>
      </c>
      <c r="K16" s="11"/>
    </row>
    <row r="17" spans="1:11" ht="18.75" x14ac:dyDescent="0.3">
      <c r="A17" s="32"/>
      <c r="B17" s="30"/>
      <c r="C17" s="30" t="s">
        <v>140</v>
      </c>
      <c r="D17" s="30"/>
      <c r="E17" s="31"/>
      <c r="F17" s="30"/>
      <c r="G17" s="30"/>
      <c r="H17" s="30"/>
      <c r="I17" s="30"/>
      <c r="J17" s="30"/>
      <c r="K17" s="11"/>
    </row>
    <row r="18" spans="1:11" ht="18.75" x14ac:dyDescent="0.3">
      <c r="A18" s="32"/>
      <c r="B18" s="30"/>
      <c r="C18" s="30" t="s">
        <v>141</v>
      </c>
      <c r="D18" s="30"/>
      <c r="E18" s="31"/>
      <c r="F18" s="30"/>
      <c r="G18" s="30"/>
      <c r="H18" s="30"/>
      <c r="I18" s="30"/>
      <c r="J18" s="30"/>
      <c r="K18" s="11"/>
    </row>
    <row r="19" spans="1:11" ht="18.75" x14ac:dyDescent="0.3">
      <c r="A19" s="32"/>
      <c r="B19" s="30"/>
      <c r="C19" s="50" t="s">
        <v>142</v>
      </c>
      <c r="D19" s="30"/>
      <c r="E19" s="31"/>
      <c r="F19" s="30"/>
      <c r="G19" s="30"/>
      <c r="H19" s="30"/>
      <c r="I19" s="30"/>
      <c r="J19" s="30"/>
      <c r="K19" s="11"/>
    </row>
    <row r="20" spans="1:11" ht="18.75" x14ac:dyDescent="0.3">
      <c r="A20" s="32"/>
      <c r="B20" s="30"/>
      <c r="C20" s="30"/>
      <c r="D20" s="30"/>
      <c r="E20" s="31"/>
      <c r="F20" s="30"/>
      <c r="G20" s="30"/>
      <c r="H20" s="30"/>
      <c r="I20" s="30"/>
      <c r="J20" s="30"/>
      <c r="K20" s="11"/>
    </row>
    <row r="21" spans="1:11" ht="18.75" x14ac:dyDescent="0.3">
      <c r="A21" s="32"/>
      <c r="B21" s="30"/>
      <c r="C21" s="30"/>
      <c r="D21" s="30"/>
      <c r="E21" s="31"/>
      <c r="F21" s="30"/>
      <c r="G21" s="30"/>
      <c r="H21" s="30"/>
      <c r="I21" s="30"/>
      <c r="J21" s="30"/>
      <c r="K21" s="11"/>
    </row>
    <row r="22" spans="1:11" ht="18.75" x14ac:dyDescent="0.3">
      <c r="A22" s="32"/>
      <c r="B22" s="30"/>
      <c r="C22" s="30"/>
      <c r="D22" s="30"/>
      <c r="E22" s="31"/>
      <c r="F22" s="30"/>
      <c r="G22" s="30"/>
      <c r="H22" s="30"/>
      <c r="I22" s="30"/>
      <c r="J22" s="30"/>
      <c r="K22" s="11"/>
    </row>
    <row r="23" spans="1:11" ht="18.75" x14ac:dyDescent="0.3">
      <c r="A23" s="35"/>
      <c r="B23" s="33"/>
      <c r="C23" s="33"/>
      <c r="D23" s="33"/>
      <c r="E23" s="34"/>
      <c r="F23" s="33"/>
      <c r="G23" s="33"/>
      <c r="H23" s="33"/>
      <c r="I23" s="33"/>
      <c r="J23" s="33"/>
      <c r="K23" s="11"/>
    </row>
    <row r="24" spans="1:11" ht="18.75" x14ac:dyDescent="0.3">
      <c r="A24" s="39" t="s">
        <v>33</v>
      </c>
      <c r="B24" s="60"/>
      <c r="C24" s="60"/>
      <c r="D24" s="39" t="s">
        <v>31</v>
      </c>
      <c r="E24" s="46" t="str">
        <f>E15</f>
        <v xml:space="preserve"> -</v>
      </c>
      <c r="F24" s="46">
        <f>F15</f>
        <v>610000</v>
      </c>
      <c r="G24" s="54">
        <v>610000</v>
      </c>
      <c r="H24" s="39" t="s">
        <v>31</v>
      </c>
      <c r="I24" s="60"/>
      <c r="J24" s="61"/>
      <c r="K24" s="11"/>
    </row>
    <row r="25" spans="1:11" ht="18.7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38">
        <v>9</v>
      </c>
      <c r="K25" s="11"/>
    </row>
    <row r="26" spans="1:11" ht="18.75" x14ac:dyDescent="0.3">
      <c r="A26" s="7">
        <v>2</v>
      </c>
      <c r="B26" s="130" t="s">
        <v>59</v>
      </c>
      <c r="C26" s="130"/>
      <c r="D26" s="7"/>
      <c r="E26" s="7"/>
      <c r="F26" s="7"/>
      <c r="G26" s="7"/>
      <c r="H26" s="7"/>
      <c r="I26" s="7"/>
      <c r="J26" s="7"/>
      <c r="K26" s="11"/>
    </row>
    <row r="27" spans="1:11" ht="18.75" x14ac:dyDescent="0.3">
      <c r="A27" s="7"/>
      <c r="B27" s="124" t="s">
        <v>60</v>
      </c>
      <c r="C27" s="124"/>
      <c r="D27" s="124"/>
      <c r="E27" s="124"/>
      <c r="F27" s="124"/>
      <c r="G27" s="124"/>
      <c r="H27" s="124"/>
      <c r="I27" s="124"/>
      <c r="J27" s="124"/>
      <c r="K27" s="11"/>
    </row>
    <row r="28" spans="1:11" ht="18.75" x14ac:dyDescent="0.3">
      <c r="A28" s="7"/>
      <c r="B28" s="124" t="s">
        <v>52</v>
      </c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ht="18.75" x14ac:dyDescent="0.3">
      <c r="A29" s="7"/>
      <c r="B29" s="124" t="s">
        <v>198</v>
      </c>
      <c r="C29" s="124"/>
      <c r="D29" s="7"/>
      <c r="E29" s="7"/>
      <c r="F29" s="7"/>
      <c r="G29" s="7"/>
      <c r="H29" s="7"/>
      <c r="I29" s="7"/>
      <c r="J29" s="7"/>
      <c r="K29" s="11"/>
    </row>
    <row r="30" spans="1:11" ht="18.75" x14ac:dyDescent="0.3">
      <c r="A30" s="15" t="s">
        <v>17</v>
      </c>
      <c r="B30" s="15" t="s">
        <v>53</v>
      </c>
      <c r="C30" s="15" t="s">
        <v>20</v>
      </c>
      <c r="D30" s="128" t="s">
        <v>54</v>
      </c>
      <c r="E30" s="131"/>
      <c r="F30" s="131"/>
      <c r="G30" s="131"/>
      <c r="H30" s="129"/>
      <c r="I30" s="17" t="s">
        <v>23</v>
      </c>
      <c r="J30" s="15" t="s">
        <v>24</v>
      </c>
      <c r="K30" s="11"/>
    </row>
    <row r="31" spans="1:11" ht="18.75" x14ac:dyDescent="0.3">
      <c r="A31" s="20"/>
      <c r="B31" s="20"/>
      <c r="C31" s="20" t="s">
        <v>55</v>
      </c>
      <c r="D31" s="15">
        <v>2566</v>
      </c>
      <c r="E31" s="15">
        <v>2567</v>
      </c>
      <c r="F31" s="15">
        <v>2568</v>
      </c>
      <c r="G31" s="16">
        <v>2569</v>
      </c>
      <c r="H31" s="16">
        <v>2570</v>
      </c>
      <c r="I31" s="56" t="s">
        <v>27</v>
      </c>
      <c r="J31" s="20" t="s">
        <v>56</v>
      </c>
      <c r="K31" s="11"/>
    </row>
    <row r="32" spans="1:11" ht="18.75" x14ac:dyDescent="0.3">
      <c r="A32" s="25"/>
      <c r="B32" s="25"/>
      <c r="C32" s="25"/>
      <c r="D32" s="25" t="s">
        <v>29</v>
      </c>
      <c r="E32" s="25" t="s">
        <v>29</v>
      </c>
      <c r="F32" s="25" t="s">
        <v>29</v>
      </c>
      <c r="G32" s="25" t="s">
        <v>29</v>
      </c>
      <c r="H32" s="57" t="s">
        <v>29</v>
      </c>
      <c r="I32" s="57"/>
      <c r="J32" s="25"/>
      <c r="K32" s="11"/>
    </row>
    <row r="33" spans="1:11" ht="18.75" x14ac:dyDescent="0.3">
      <c r="A33" s="32">
        <v>1</v>
      </c>
      <c r="B33" s="50" t="s">
        <v>61</v>
      </c>
      <c r="C33" s="30" t="s">
        <v>186</v>
      </c>
      <c r="D33" s="32" t="s">
        <v>31</v>
      </c>
      <c r="E33" s="99" t="s">
        <v>31</v>
      </c>
      <c r="F33" s="98">
        <v>1282000</v>
      </c>
      <c r="G33" s="98">
        <v>1282000</v>
      </c>
      <c r="H33" s="32" t="s">
        <v>31</v>
      </c>
      <c r="I33" s="62" t="s">
        <v>194</v>
      </c>
      <c r="J33" s="32" t="s">
        <v>187</v>
      </c>
      <c r="K33" s="11"/>
    </row>
    <row r="34" spans="1:11" ht="18.75" x14ac:dyDescent="0.3">
      <c r="A34" s="32"/>
      <c r="B34" s="30"/>
      <c r="C34" s="30" t="s">
        <v>57</v>
      </c>
      <c r="D34" s="30"/>
      <c r="E34" s="31"/>
      <c r="F34" s="30"/>
      <c r="G34" s="30"/>
      <c r="H34" s="30"/>
      <c r="I34" s="50" t="s">
        <v>195</v>
      </c>
      <c r="J34" s="32" t="s">
        <v>188</v>
      </c>
      <c r="K34" s="11"/>
    </row>
    <row r="35" spans="1:11" ht="18.75" x14ac:dyDescent="0.3">
      <c r="A35" s="30"/>
      <c r="B35" s="30"/>
      <c r="C35" s="50" t="s">
        <v>142</v>
      </c>
      <c r="D35" s="30"/>
      <c r="E35" s="30"/>
      <c r="F35" s="30"/>
      <c r="G35" s="30"/>
      <c r="H35" s="30"/>
      <c r="I35" s="30"/>
      <c r="J35" s="30"/>
      <c r="K35" s="11"/>
    </row>
    <row r="36" spans="1:11" ht="18.75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11"/>
    </row>
    <row r="37" spans="1:11" ht="18.75" x14ac:dyDescent="0.3">
      <c r="A37" s="39" t="s">
        <v>33</v>
      </c>
      <c r="B37" s="60"/>
      <c r="C37" s="60"/>
      <c r="D37" s="54" t="s">
        <v>31</v>
      </c>
      <c r="E37" s="46" t="s">
        <v>31</v>
      </c>
      <c r="F37" s="54">
        <f>SUM(F33:F36)</f>
        <v>1282000</v>
      </c>
      <c r="G37" s="54">
        <f>SUM(G33:G36)</f>
        <v>1282000</v>
      </c>
      <c r="H37" s="40" t="s">
        <v>31</v>
      </c>
      <c r="I37" s="60"/>
      <c r="J37" s="60"/>
      <c r="K37" s="11"/>
    </row>
    <row r="38" spans="1:11" ht="18.75" x14ac:dyDescent="0.3">
      <c r="A38" s="7">
        <v>3</v>
      </c>
      <c r="B38" s="130" t="s">
        <v>100</v>
      </c>
      <c r="C38" s="130"/>
      <c r="D38" s="7"/>
      <c r="E38" s="7"/>
      <c r="F38" s="7"/>
      <c r="G38" s="7"/>
      <c r="H38" s="7"/>
      <c r="I38" s="7"/>
      <c r="J38" s="7"/>
      <c r="K38" s="11"/>
    </row>
    <row r="39" spans="1:11" ht="18.75" x14ac:dyDescent="0.3">
      <c r="A39" s="7"/>
      <c r="B39" s="124" t="s">
        <v>60</v>
      </c>
      <c r="C39" s="124"/>
      <c r="D39" s="124"/>
      <c r="E39" s="124"/>
      <c r="F39" s="124"/>
      <c r="G39" s="124"/>
      <c r="H39" s="124"/>
      <c r="I39" s="124"/>
      <c r="J39" s="124"/>
      <c r="K39" s="11"/>
    </row>
    <row r="40" spans="1:11" ht="18.75" x14ac:dyDescent="0.3">
      <c r="A40" s="7"/>
      <c r="B40" s="124" t="s">
        <v>52</v>
      </c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8.75" x14ac:dyDescent="0.3">
      <c r="A41" s="7"/>
      <c r="B41" s="124" t="s">
        <v>148</v>
      </c>
      <c r="C41" s="124"/>
      <c r="D41" s="7"/>
      <c r="E41" s="7"/>
      <c r="F41" s="7"/>
      <c r="G41" s="7"/>
      <c r="H41" s="7"/>
      <c r="I41" s="7"/>
      <c r="J41" s="7"/>
      <c r="K41" s="11"/>
    </row>
    <row r="42" spans="1:11" ht="18.75" x14ac:dyDescent="0.3">
      <c r="A42" s="15" t="s">
        <v>17</v>
      </c>
      <c r="B42" s="15" t="s">
        <v>53</v>
      </c>
      <c r="C42" s="15" t="s">
        <v>20</v>
      </c>
      <c r="D42" s="128" t="s">
        <v>54</v>
      </c>
      <c r="E42" s="131"/>
      <c r="F42" s="131"/>
      <c r="G42" s="131"/>
      <c r="H42" s="129"/>
      <c r="I42" s="17" t="s">
        <v>23</v>
      </c>
      <c r="J42" s="15" t="s">
        <v>24</v>
      </c>
      <c r="K42" s="11"/>
    </row>
    <row r="43" spans="1:11" ht="18.75" x14ac:dyDescent="0.3">
      <c r="A43" s="20"/>
      <c r="B43" s="20"/>
      <c r="C43" s="20" t="s">
        <v>55</v>
      </c>
      <c r="D43" s="15">
        <v>2566</v>
      </c>
      <c r="E43" s="15">
        <v>2567</v>
      </c>
      <c r="F43" s="15">
        <v>2568</v>
      </c>
      <c r="G43" s="16">
        <v>2569</v>
      </c>
      <c r="H43" s="16">
        <v>2570</v>
      </c>
      <c r="I43" s="56" t="s">
        <v>27</v>
      </c>
      <c r="J43" s="20" t="s">
        <v>56</v>
      </c>
      <c r="K43" s="11"/>
    </row>
    <row r="44" spans="1:11" ht="18.75" x14ac:dyDescent="0.3">
      <c r="A44" s="25"/>
      <c r="B44" s="25"/>
      <c r="C44" s="25"/>
      <c r="D44" s="25" t="s">
        <v>29</v>
      </c>
      <c r="E44" s="25" t="s">
        <v>29</v>
      </c>
      <c r="F44" s="25" t="s">
        <v>29</v>
      </c>
      <c r="G44" s="25" t="s">
        <v>29</v>
      </c>
      <c r="H44" s="57" t="s">
        <v>29</v>
      </c>
      <c r="I44" s="57"/>
      <c r="J44" s="25"/>
      <c r="K44" s="11"/>
    </row>
    <row r="45" spans="1:11" ht="18.75" x14ac:dyDescent="0.3">
      <c r="A45" s="26">
        <v>1</v>
      </c>
      <c r="B45" s="49" t="s">
        <v>101</v>
      </c>
      <c r="C45" s="27" t="s">
        <v>102</v>
      </c>
      <c r="D45" s="58" t="s">
        <v>31</v>
      </c>
      <c r="E45" s="28">
        <v>150000</v>
      </c>
      <c r="F45" s="28">
        <v>150000</v>
      </c>
      <c r="G45" s="58" t="s">
        <v>31</v>
      </c>
      <c r="H45" s="58" t="s">
        <v>31</v>
      </c>
      <c r="I45" s="59" t="s">
        <v>144</v>
      </c>
      <c r="J45" s="26" t="s">
        <v>75</v>
      </c>
      <c r="K45" s="11"/>
    </row>
    <row r="46" spans="1:11" ht="18.75" x14ac:dyDescent="0.3">
      <c r="A46" s="32"/>
      <c r="B46" s="32"/>
      <c r="C46" s="30" t="s">
        <v>103</v>
      </c>
      <c r="D46" s="30"/>
      <c r="E46" s="31"/>
      <c r="F46" s="30"/>
      <c r="G46" s="30"/>
      <c r="H46" s="30"/>
      <c r="I46" s="62" t="s">
        <v>105</v>
      </c>
      <c r="J46" s="32"/>
      <c r="K46" s="11"/>
    </row>
    <row r="47" spans="1:11" ht="18.75" x14ac:dyDescent="0.3">
      <c r="A47" s="32"/>
      <c r="B47" s="30"/>
      <c r="C47" s="30" t="s">
        <v>104</v>
      </c>
      <c r="D47" s="30"/>
      <c r="E47" s="31"/>
      <c r="F47" s="30"/>
      <c r="G47" s="30"/>
      <c r="H47" s="30"/>
      <c r="I47" s="50" t="s">
        <v>106</v>
      </c>
      <c r="J47" s="30"/>
      <c r="K47" s="11"/>
    </row>
    <row r="48" spans="1:11" ht="18.75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11"/>
    </row>
    <row r="49" spans="1:11" ht="18.75" x14ac:dyDescent="0.3">
      <c r="A49" s="39" t="s">
        <v>33</v>
      </c>
      <c r="B49" s="60"/>
      <c r="C49" s="60"/>
      <c r="D49" s="54" t="str">
        <f>D45</f>
        <v xml:space="preserve"> -</v>
      </c>
      <c r="E49" s="46">
        <f>E45</f>
        <v>150000</v>
      </c>
      <c r="F49" s="54">
        <v>150000</v>
      </c>
      <c r="G49" s="40" t="s">
        <v>31</v>
      </c>
      <c r="H49" s="40" t="s">
        <v>31</v>
      </c>
      <c r="I49" s="60"/>
      <c r="J49" s="60"/>
      <c r="K49" s="11"/>
    </row>
    <row r="50" spans="1:11" ht="21" x14ac:dyDescent="0.3">
      <c r="A50" s="104"/>
      <c r="B50" s="94"/>
      <c r="C50" s="94"/>
      <c r="D50" s="111"/>
      <c r="E50" s="112"/>
      <c r="F50" s="111"/>
      <c r="G50" s="102"/>
      <c r="H50" s="102"/>
      <c r="I50" s="94"/>
      <c r="J50" s="108">
        <v>10</v>
      </c>
      <c r="K50" s="11"/>
    </row>
    <row r="51" spans="1:11" ht="18.75" x14ac:dyDescent="0.3">
      <c r="A51" s="104"/>
      <c r="B51" s="94"/>
      <c r="C51" s="94"/>
      <c r="D51" s="111"/>
      <c r="E51" s="112"/>
      <c r="F51" s="111"/>
      <c r="G51" s="102"/>
      <c r="H51" s="102"/>
      <c r="I51" s="94"/>
      <c r="J51" s="108"/>
      <c r="K51" s="11"/>
    </row>
    <row r="52" spans="1:11" ht="18.75" x14ac:dyDescent="0.3">
      <c r="A52" s="104"/>
      <c r="B52" s="94"/>
      <c r="C52" s="94"/>
      <c r="D52" s="111"/>
      <c r="E52" s="112"/>
      <c r="F52" s="111"/>
      <c r="G52" s="102"/>
      <c r="H52" s="102"/>
      <c r="I52" s="94"/>
      <c r="J52" s="108"/>
      <c r="K52" s="11"/>
    </row>
    <row r="53" spans="1:11" ht="18.75" x14ac:dyDescent="0.3">
      <c r="A53" s="92">
        <v>4</v>
      </c>
      <c r="B53" s="130" t="s">
        <v>196</v>
      </c>
      <c r="C53" s="130"/>
      <c r="D53" s="92"/>
      <c r="E53" s="92"/>
      <c r="F53" s="92"/>
      <c r="G53" s="92"/>
      <c r="H53" s="92"/>
      <c r="I53" s="92"/>
      <c r="J53" s="92"/>
      <c r="K53" s="11"/>
    </row>
    <row r="54" spans="1:11" ht="18.75" x14ac:dyDescent="0.3">
      <c r="A54" s="92"/>
      <c r="B54" s="124" t="s">
        <v>60</v>
      </c>
      <c r="C54" s="124"/>
      <c r="D54" s="124"/>
      <c r="E54" s="124"/>
      <c r="F54" s="124"/>
      <c r="G54" s="124"/>
      <c r="H54" s="124"/>
      <c r="I54" s="124"/>
      <c r="J54" s="124"/>
      <c r="K54" s="11"/>
    </row>
    <row r="55" spans="1:11" ht="18.75" x14ac:dyDescent="0.3">
      <c r="A55" s="92"/>
      <c r="B55" s="124" t="s">
        <v>52</v>
      </c>
      <c r="C55" s="124"/>
      <c r="D55" s="124"/>
      <c r="E55" s="124"/>
      <c r="F55" s="124"/>
      <c r="G55" s="124"/>
      <c r="H55" s="124"/>
      <c r="I55" s="124"/>
      <c r="J55" s="124"/>
      <c r="K55" s="124"/>
    </row>
    <row r="56" spans="1:11" ht="18.75" x14ac:dyDescent="0.3">
      <c r="A56" s="92"/>
      <c r="B56" s="124" t="s">
        <v>99</v>
      </c>
      <c r="C56" s="124"/>
      <c r="D56" s="92"/>
      <c r="E56" s="92"/>
      <c r="F56" s="92"/>
      <c r="G56" s="92"/>
      <c r="H56" s="92"/>
      <c r="I56" s="92"/>
      <c r="J56" s="92"/>
      <c r="K56" s="11"/>
    </row>
    <row r="57" spans="1:11" ht="18.75" x14ac:dyDescent="0.3">
      <c r="A57" s="15" t="s">
        <v>17</v>
      </c>
      <c r="B57" s="15" t="s">
        <v>53</v>
      </c>
      <c r="C57" s="15" t="s">
        <v>20</v>
      </c>
      <c r="D57" s="128" t="s">
        <v>54</v>
      </c>
      <c r="E57" s="131"/>
      <c r="F57" s="131"/>
      <c r="G57" s="131"/>
      <c r="H57" s="129"/>
      <c r="I57" s="17" t="s">
        <v>23</v>
      </c>
      <c r="J57" s="15" t="s">
        <v>24</v>
      </c>
      <c r="K57" s="11"/>
    </row>
    <row r="58" spans="1:11" ht="18.75" x14ac:dyDescent="0.3">
      <c r="A58" s="20"/>
      <c r="B58" s="20"/>
      <c r="C58" s="20" t="s">
        <v>55</v>
      </c>
      <c r="D58" s="15">
        <v>2566</v>
      </c>
      <c r="E58" s="15">
        <v>2567</v>
      </c>
      <c r="F58" s="15">
        <v>2568</v>
      </c>
      <c r="G58" s="16">
        <v>2569</v>
      </c>
      <c r="H58" s="16">
        <v>2570</v>
      </c>
      <c r="I58" s="56" t="s">
        <v>27</v>
      </c>
      <c r="J58" s="20" t="s">
        <v>56</v>
      </c>
      <c r="K58" s="11"/>
    </row>
    <row r="59" spans="1:11" ht="18.75" x14ac:dyDescent="0.3">
      <c r="A59" s="25"/>
      <c r="B59" s="25"/>
      <c r="C59" s="25"/>
      <c r="D59" s="25" t="s">
        <v>29</v>
      </c>
      <c r="E59" s="25" t="s">
        <v>29</v>
      </c>
      <c r="F59" s="25" t="s">
        <v>29</v>
      </c>
      <c r="G59" s="25" t="s">
        <v>29</v>
      </c>
      <c r="H59" s="57" t="s">
        <v>29</v>
      </c>
      <c r="I59" s="57"/>
      <c r="J59" s="25"/>
      <c r="K59" s="11"/>
    </row>
    <row r="60" spans="1:11" ht="18.75" x14ac:dyDescent="0.3">
      <c r="A60" s="26">
        <v>1</v>
      </c>
      <c r="B60" s="49" t="s">
        <v>197</v>
      </c>
      <c r="C60" s="27" t="s">
        <v>97</v>
      </c>
      <c r="D60" s="58" t="s">
        <v>31</v>
      </c>
      <c r="E60" s="28">
        <v>499000</v>
      </c>
      <c r="F60" s="28">
        <v>499000</v>
      </c>
      <c r="G60" s="58">
        <v>499000</v>
      </c>
      <c r="H60" s="58" t="s">
        <v>31</v>
      </c>
      <c r="I60" s="59" t="s">
        <v>135</v>
      </c>
      <c r="J60" s="26" t="s">
        <v>92</v>
      </c>
      <c r="K60" s="11"/>
    </row>
    <row r="61" spans="1:11" ht="18.75" x14ac:dyDescent="0.3">
      <c r="A61" s="32"/>
      <c r="B61" s="32"/>
      <c r="C61" s="30" t="s">
        <v>98</v>
      </c>
      <c r="D61" s="30"/>
      <c r="E61" s="31"/>
      <c r="F61" s="30"/>
      <c r="G61" s="30"/>
      <c r="H61" s="30"/>
      <c r="I61" s="62"/>
      <c r="J61" s="32" t="s">
        <v>93</v>
      </c>
      <c r="K61" s="11"/>
    </row>
    <row r="62" spans="1:11" ht="18.75" x14ac:dyDescent="0.3">
      <c r="A62" s="32"/>
      <c r="B62" s="32"/>
      <c r="C62" s="30"/>
      <c r="D62" s="30"/>
      <c r="E62" s="31"/>
      <c r="F62" s="30"/>
      <c r="G62" s="30"/>
      <c r="H62" s="30"/>
      <c r="I62" s="62"/>
      <c r="J62" s="32"/>
      <c r="K62" s="11"/>
    </row>
    <row r="63" spans="1:11" ht="18.75" x14ac:dyDescent="0.3">
      <c r="A63" s="35"/>
      <c r="B63" s="35"/>
      <c r="C63" s="33"/>
      <c r="D63" s="33"/>
      <c r="E63" s="34"/>
      <c r="F63" s="33"/>
      <c r="G63" s="33"/>
      <c r="H63" s="33"/>
      <c r="I63" s="97"/>
      <c r="J63" s="35"/>
      <c r="K63" s="11"/>
    </row>
    <row r="64" spans="1:11" ht="18.75" x14ac:dyDescent="0.3">
      <c r="A64" s="91" t="s">
        <v>33</v>
      </c>
      <c r="B64" s="91"/>
      <c r="C64" s="72"/>
      <c r="D64" s="91" t="s">
        <v>31</v>
      </c>
      <c r="E64" s="73">
        <f>E60</f>
        <v>499000</v>
      </c>
      <c r="F64" s="115">
        <f>F60</f>
        <v>499000</v>
      </c>
      <c r="G64" s="116">
        <f>G60</f>
        <v>499000</v>
      </c>
      <c r="H64" s="91" t="s">
        <v>31</v>
      </c>
      <c r="I64" s="114"/>
      <c r="J64" s="40"/>
      <c r="K64" s="11"/>
    </row>
    <row r="65" spans="1:11" ht="18.75" x14ac:dyDescent="0.3">
      <c r="A65" s="104"/>
      <c r="B65" s="104"/>
      <c r="C65" s="105"/>
      <c r="D65" s="104"/>
      <c r="E65" s="117"/>
      <c r="F65" s="118"/>
      <c r="G65" s="119"/>
      <c r="H65" s="104"/>
      <c r="I65" s="113"/>
      <c r="J65" s="102"/>
      <c r="K65" s="11"/>
    </row>
    <row r="66" spans="1:11" ht="18.75" x14ac:dyDescent="0.3">
      <c r="A66" s="104"/>
      <c r="B66" s="104"/>
      <c r="C66" s="105"/>
      <c r="D66" s="104"/>
      <c r="E66" s="117"/>
      <c r="F66" s="118"/>
      <c r="G66" s="119"/>
      <c r="H66" s="104"/>
      <c r="I66" s="113"/>
      <c r="J66" s="102"/>
      <c r="K66" s="11"/>
    </row>
    <row r="67" spans="1:11" ht="18.75" x14ac:dyDescent="0.3">
      <c r="A67" s="104"/>
      <c r="B67" s="104"/>
      <c r="C67" s="105"/>
      <c r="D67" s="104"/>
      <c r="E67" s="117"/>
      <c r="F67" s="118"/>
      <c r="G67" s="119"/>
      <c r="H67" s="104"/>
      <c r="I67" s="113"/>
      <c r="J67" s="102"/>
      <c r="K67" s="11"/>
    </row>
    <row r="68" spans="1:11" ht="18.75" x14ac:dyDescent="0.3">
      <c r="A68" s="104"/>
      <c r="B68" s="104"/>
      <c r="C68" s="105"/>
      <c r="D68" s="104"/>
      <c r="E68" s="117"/>
      <c r="F68" s="118"/>
      <c r="G68" s="119"/>
      <c r="H68" s="104"/>
      <c r="I68" s="113"/>
      <c r="J68" s="102"/>
      <c r="K68" s="11"/>
    </row>
    <row r="69" spans="1:11" ht="18.75" x14ac:dyDescent="0.3">
      <c r="A69" s="104"/>
      <c r="B69" s="104"/>
      <c r="C69" s="105"/>
      <c r="D69" s="104"/>
      <c r="E69" s="117"/>
      <c r="F69" s="118"/>
      <c r="G69" s="119"/>
      <c r="H69" s="104"/>
      <c r="I69" s="113"/>
      <c r="J69" s="102"/>
      <c r="K69" s="11"/>
    </row>
    <row r="70" spans="1:11" ht="18.75" x14ac:dyDescent="0.3">
      <c r="A70" s="104"/>
      <c r="B70" s="104"/>
      <c r="C70" s="105"/>
      <c r="D70" s="104"/>
      <c r="E70" s="117"/>
      <c r="F70" s="118"/>
      <c r="G70" s="119"/>
      <c r="H70" s="104"/>
      <c r="I70" s="113"/>
      <c r="J70" s="102"/>
      <c r="K70" s="11"/>
    </row>
    <row r="71" spans="1:11" ht="18.75" x14ac:dyDescent="0.3">
      <c r="A71" s="104"/>
      <c r="B71" s="104"/>
      <c r="C71" s="105"/>
      <c r="D71" s="104"/>
      <c r="E71" s="117"/>
      <c r="F71" s="118"/>
      <c r="G71" s="119"/>
      <c r="H71" s="104"/>
      <c r="I71" s="113"/>
      <c r="J71" s="102"/>
      <c r="K71" s="11"/>
    </row>
    <row r="72" spans="1:11" ht="18.75" x14ac:dyDescent="0.3">
      <c r="A72" s="102"/>
      <c r="B72" s="102"/>
      <c r="C72" s="94"/>
      <c r="D72" s="94"/>
      <c r="E72" s="95"/>
      <c r="F72" s="94"/>
      <c r="G72" s="94"/>
      <c r="H72" s="94"/>
      <c r="I72" s="113"/>
      <c r="J72" s="102"/>
      <c r="K72" s="11"/>
    </row>
    <row r="73" spans="1:11" ht="21" x14ac:dyDescent="0.2">
      <c r="J73" s="110">
        <v>11</v>
      </c>
    </row>
    <row r="75" spans="1:11" x14ac:dyDescent="0.2">
      <c r="J75" s="82"/>
    </row>
  </sheetData>
  <mergeCells count="25">
    <mergeCell ref="B38:C38"/>
    <mergeCell ref="B39:J39"/>
    <mergeCell ref="B40:K40"/>
    <mergeCell ref="B41:C41"/>
    <mergeCell ref="D42:H42"/>
    <mergeCell ref="B28:K28"/>
    <mergeCell ref="B29:C29"/>
    <mergeCell ref="D30:H30"/>
    <mergeCell ref="B9:J9"/>
    <mergeCell ref="B10:K10"/>
    <mergeCell ref="B11:C11"/>
    <mergeCell ref="D12:H12"/>
    <mergeCell ref="B26:C26"/>
    <mergeCell ref="B27:J27"/>
    <mergeCell ref="B8:C8"/>
    <mergeCell ref="A3:J3"/>
    <mergeCell ref="A4:J4"/>
    <mergeCell ref="A5:J5"/>
    <mergeCell ref="A6:J6"/>
    <mergeCell ref="A7:J7"/>
    <mergeCell ref="B53:C53"/>
    <mergeCell ref="B54:J54"/>
    <mergeCell ref="B55:K55"/>
    <mergeCell ref="B56:C56"/>
    <mergeCell ref="D57:H5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ผด.02</vt:lpstr>
      <vt:lpstr>โครงการเกินศักยภาพ</vt:lpstr>
      <vt:lpstr>ผด.01</vt:lpstr>
      <vt:lpstr>ผด.03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2024-02-10T07:02:35Z</cp:lastPrinted>
  <dcterms:created xsi:type="dcterms:W3CDTF">2015-06-05T18:17:20Z</dcterms:created>
  <dcterms:modified xsi:type="dcterms:W3CDTF">2024-02-19T07:20:03Z</dcterms:modified>
</cp:coreProperties>
</file>