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0E560DC4-626F-43B7-8299-9236A4051DD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แบบผด.01" sheetId="1" r:id="rId1"/>
    <sheet name="แบบผ.01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2" l="1"/>
  <c r="J26" i="2"/>
  <c r="I26" i="2"/>
  <c r="H26" i="2"/>
  <c r="G26" i="2"/>
  <c r="F26" i="2"/>
  <c r="E26" i="2"/>
  <c r="D26" i="2"/>
  <c r="C26" i="2"/>
  <c r="B26" i="2"/>
  <c r="M16" i="2"/>
  <c r="M26" i="2" s="1"/>
  <c r="L16" i="2"/>
  <c r="L26" i="2" s="1"/>
  <c r="L85" i="1"/>
  <c r="B85" i="1"/>
  <c r="C66" i="1"/>
  <c r="C61" i="1"/>
  <c r="C85" i="1" s="1"/>
  <c r="M85" i="1" s="1"/>
  <c r="M60" i="1"/>
  <c r="L60" i="1"/>
</calcChain>
</file>

<file path=xl/sharedStrings.xml><?xml version="1.0" encoding="utf-8"?>
<sst xmlns="http://schemas.openxmlformats.org/spreadsheetml/2006/main" count="379" uniqueCount="43">
  <si>
    <t>บัญชีสรุปโครงการพัฒนาท้องถิ่น</t>
  </si>
  <si>
    <t>บัญชีสรุปโครงการพัฒนา</t>
  </si>
  <si>
    <t xml:space="preserve">แผนพัฒนาท้องถิ่น (พ.ศ. 2566 - 2570) </t>
  </si>
  <si>
    <t>เพิ่มเติม เปลี่ยนแปลง  ครั้งที่ 1/2565</t>
  </si>
  <si>
    <t>เทศบาลตำบลไม้เรียง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</si>
  <si>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</si>
  <si>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</si>
  <si>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</si>
  <si>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</si>
  <si>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</si>
  <si>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</si>
  <si>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</si>
  <si>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</si>
  <si>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งบประมาณ</t>
  </si>
  <si>
    <t>โครงการ</t>
  </si>
  <si>
    <t>(บาท)</t>
  </si>
  <si>
    <t>1)ยุทธศาสตร์ด้านโครงสร้างพื้นฐาน</t>
  </si>
  <si>
    <t>1.1แผนงานอุตสาหกรรมและการโยธา</t>
  </si>
  <si>
    <t xml:space="preserve"> -</t>
  </si>
  <si>
    <t>1.2แผนงานเคหะและชุมชน</t>
  </si>
  <si>
    <t>รวม</t>
  </si>
  <si>
    <t>2)ยุทธศาสตร์ด้านการศึกษา กีฬา ศาสนา</t>
  </si>
  <si>
    <t>และวัฒนธรรม</t>
  </si>
  <si>
    <t>2.2 แผนงานการศาสนาวัฒนธรรมและ</t>
  </si>
  <si>
    <t xml:space="preserve">     นันทนาการ</t>
  </si>
  <si>
    <t>-</t>
  </si>
  <si>
    <t>3)ยุทธศาสตร์ด้านสาธารณสุขสิ่งแวดล้อม</t>
  </si>
  <si>
    <t>และการจัดการทรัพยากรธรรมชาติ</t>
  </si>
  <si>
    <t>3.2 แผนงานเคหะและชุมชน</t>
  </si>
  <si>
    <t>4)ยุทธศาสตร์ด้านเศรษฐกิจ</t>
  </si>
  <si>
    <t>5)ยุทธศาสตร์ด้านสังคมชุมชน</t>
  </si>
  <si>
    <t>6. ยุทธศาสตร์ด้านการสร้างธรรมาภิบาล</t>
  </si>
  <si>
    <t>รวมทั้งสิ้น</t>
  </si>
  <si>
    <t>2.1 แผนงานการศึกษา</t>
  </si>
  <si>
    <t>2.2 แผนงานการศาสนาวัฒนธรรมและนันทนาการ</t>
  </si>
  <si>
    <t xml:space="preserve">  -</t>
  </si>
  <si>
    <t>แบบ ผ.01/1</t>
  </si>
  <si>
    <t>บัญชีสรุปโครงการพัฒนา ที่นำมาจากแผนพัฒนาหมู่บ้านและแผนชุมชน</t>
  </si>
  <si>
    <t>เพิ่มเติม เปลี่ยนแปลง ครั้งที่ 1/2565</t>
  </si>
  <si>
    <t>โครงการพัฒนา</t>
  </si>
  <si>
    <t>ที่นำมาจาก</t>
  </si>
  <si>
    <t>แผนพัฒนาหมู่บ้าน</t>
  </si>
  <si>
    <t>และแผนพัฒนาชุมชน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</si>
</sst>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41" fontId="3" fillId="0" borderId="4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1" fontId="2" fillId="0" borderId="3" xfId="1" applyNumberFormat="1" applyFont="1" applyBorder="1" applyAlignment="1">
      <alignment horizontal="right"/>
    </xf>
    <xf numFmtId="3" fontId="2" fillId="0" borderId="3" xfId="1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3" fontId="2" fillId="0" borderId="2" xfId="1" applyFont="1" applyBorder="1" applyAlignment="1">
      <alignment horizontal="center"/>
    </xf>
    <xf numFmtId="187" fontId="2" fillId="0" borderId="2" xfId="0" applyNumberFormat="1" applyFont="1" applyBorder="1"/>
    <xf numFmtId="187" fontId="2" fillId="0" borderId="2" xfId="1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4" xfId="1" applyFont="1" applyBorder="1" applyAlignment="1">
      <alignment horizontal="center"/>
    </xf>
    <xf numFmtId="187" fontId="2" fillId="0" borderId="4" xfId="0" applyNumberFormat="1" applyFont="1" applyBorder="1"/>
    <xf numFmtId="187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187" fontId="2" fillId="0" borderId="5" xfId="0" applyNumberFormat="1" applyFont="1" applyBorder="1"/>
    <xf numFmtId="187" fontId="2" fillId="0" borderId="5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187" fontId="3" fillId="0" borderId="5" xfId="1" applyNumberFormat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187" fontId="2" fillId="0" borderId="3" xfId="1" applyNumberFormat="1" applyFon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textRotation="180"/>
    </xf>
    <xf numFmtId="1" fontId="4" fillId="0" borderId="0" xfId="0" applyNumberFormat="1" applyFont="1" applyAlignment="1">
      <alignment horizontal="right" textRotation="180"/>
    </xf>
    <xf numFmtId="3" fontId="5" fillId="0" borderId="5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6" fillId="0" borderId="4" xfId="0" applyFont="1" applyBorder="1"/>
    <xf numFmtId="1" fontId="2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right" textRotation="180"/>
    </xf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3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/>
    <xf numFmtId="0" fontId="7" fillId="0" borderId="5" xfId="0" applyFont="1" applyBorder="1"/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85725</xdr:rowOff>
    </xdr:from>
    <xdr:to>
      <xdr:col>12</xdr:col>
      <xdr:colOff>485774</xdr:colOff>
      <xdr:row>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C06FA1-1988-4E93-846B-E0CF370AB9E2}"/>
            </a:ext>
          </a:extLst>
        </xdr:cNvPr>
        <xdr:cNvSpPr txBox="1"/>
      </xdr:nvSpPr>
      <xdr:spPr>
        <a:xfrm>
          <a:off x="8753475" y="85725"/>
          <a:ext cx="819149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ผ.01</a:t>
          </a:r>
        </a:p>
      </xdr:txBody>
    </xdr:sp>
    <xdr:clientData/>
  </xdr:twoCellAnchor>
  <xdr:oneCellAnchor>
    <xdr:from>
      <xdr:col>12</xdr:col>
      <xdr:colOff>590550</xdr:colOff>
      <xdr:row>2</xdr:row>
      <xdr:rowOff>85725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122F14-B65E-45DD-B592-142D79339F9E}"/>
            </a:ext>
          </a:extLst>
        </xdr:cNvPr>
        <xdr:cNvSpPr txBox="1"/>
      </xdr:nvSpPr>
      <xdr:spPr>
        <a:xfrm>
          <a:off x="9677400" y="600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11</xdr:col>
      <xdr:colOff>76200</xdr:colOff>
      <xdr:row>49</xdr:row>
      <xdr:rowOff>85726</xdr:rowOff>
    </xdr:from>
    <xdr:to>
      <xdr:col>12</xdr:col>
      <xdr:colOff>419099</xdr:colOff>
      <xdr:row>50</xdr:row>
      <xdr:rowOff>114301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DF8DFF7-0C0F-40B5-9B24-38ACA7E5D2A6}"/>
            </a:ext>
          </a:extLst>
        </xdr:cNvPr>
        <xdr:cNvSpPr txBox="1"/>
      </xdr:nvSpPr>
      <xdr:spPr>
        <a:xfrm>
          <a:off x="8686800" y="12134851"/>
          <a:ext cx="81914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ผ.01</a:t>
          </a:r>
        </a:p>
      </xdr:txBody>
    </xdr:sp>
    <xdr:clientData/>
  </xdr:twoCellAnchor>
  <xdr:oneCellAnchor>
    <xdr:from>
      <xdr:col>12</xdr:col>
      <xdr:colOff>590550</xdr:colOff>
      <xdr:row>51</xdr:row>
      <xdr:rowOff>85725</xdr:rowOff>
    </xdr:from>
    <xdr:ext cx="184731" cy="262572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6958910-E58A-42FE-8441-360EECE79D8F}"/>
            </a:ext>
          </a:extLst>
        </xdr:cNvPr>
        <xdr:cNvSpPr txBox="1"/>
      </xdr:nvSpPr>
      <xdr:spPr>
        <a:xfrm>
          <a:off x="9677400" y="12649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workbookViewId="0">
      <selection activeCell="F15" sqref="F15"/>
    </sheetView>
  </sheetViews>
  <sheetFormatPr defaultRowHeight="20.25" x14ac:dyDescent="0.3"/>
  <cols>
    <col min="1" max="1" width="27.125" style="3" customWidth="1"/>
    <col min="2" max="2" width="6.375" style="3" customWidth="1"/>
    <col min="3" max="3" width="10.25" style="3" customWidth="1"/>
    <col min="4" max="4" width="6.5" style="3" customWidth="1"/>
    <col min="5" max="5" width="10.75" style="3" customWidth="1"/>
    <col min="6" max="6" width="6.375" style="3" customWidth="1"/>
    <col min="7" max="7" width="10.5" style="3" customWidth="1"/>
    <col min="8" max="8" width="6.5" style="3" customWidth="1"/>
    <col min="9" max="9" width="10.625" style="3" customWidth="1"/>
    <col min="10" max="10" width="6.375" style="3" customWidth="1"/>
    <col min="11" max="11" width="11.625" style="3" customWidth="1"/>
    <col min="12" max="12" width="6.25" style="3" customWidth="1"/>
    <col min="13" max="13" width="10.875" style="3" customWidth="1"/>
    <col min="14" max="16384" width="9" style="3"/>
  </cols>
  <sheetData>
    <row r="1" spans="1:13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x14ac:dyDescent="0.3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x14ac:dyDescent="0.3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x14ac:dyDescent="0.3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s="2" customFormat="1" ht="18.75" x14ac:dyDescent="0.3">
      <c r="A6" s="4" t="s">
        <v>5</v>
      </c>
      <c r="B6" s="65" t="s">
        <v>6</v>
      </c>
      <c r="C6" s="65"/>
      <c r="D6" s="65" t="s">
        <v>7</v>
      </c>
      <c r="E6" s="65"/>
      <c r="F6" s="65" t="s">
        <v>8</v>
      </c>
      <c r="G6" s="65"/>
      <c r="H6" s="65" t="s">
        <v>9</v>
      </c>
      <c r="I6" s="65"/>
      <c r="J6" s="65" t="s">
        <v>10</v>
      </c>
      <c r="K6" s="65"/>
      <c r="L6" s="65" t="s">
        <v>11</v>
      </c>
      <c r="M6" s="65"/>
    </row>
    <row r="7" spans="1:13" s="2" customFormat="1" ht="18.75" x14ac:dyDescent="0.3">
      <c r="A7" s="5"/>
      <c r="B7" s="6" t="s">
        <v>12</v>
      </c>
      <c r="C7" s="6" t="s">
        <v>13</v>
      </c>
      <c r="D7" s="6" t="s">
        <v>12</v>
      </c>
      <c r="E7" s="6" t="s">
        <v>13</v>
      </c>
      <c r="F7" s="6" t="s">
        <v>12</v>
      </c>
      <c r="G7" s="6" t="s">
        <v>13</v>
      </c>
      <c r="H7" s="6" t="s">
        <v>12</v>
      </c>
      <c r="I7" s="6" t="s">
        <v>13</v>
      </c>
      <c r="J7" s="6" t="s">
        <v>12</v>
      </c>
      <c r="K7" s="6" t="s">
        <v>13</v>
      </c>
      <c r="L7" s="6" t="s">
        <v>12</v>
      </c>
      <c r="M7" s="6" t="s">
        <v>13</v>
      </c>
    </row>
    <row r="8" spans="1:13" s="2" customFormat="1" ht="18.75" x14ac:dyDescent="0.3">
      <c r="A8" s="7"/>
      <c r="B8" s="8" t="s">
        <v>14</v>
      </c>
      <c r="C8" s="8" t="s">
        <v>15</v>
      </c>
      <c r="D8" s="8" t="s">
        <v>14</v>
      </c>
      <c r="E8" s="8" t="s">
        <v>15</v>
      </c>
      <c r="F8" s="8" t="s">
        <v>14</v>
      </c>
      <c r="G8" s="8" t="s">
        <v>15</v>
      </c>
      <c r="H8" s="8" t="s">
        <v>14</v>
      </c>
      <c r="I8" s="8" t="s">
        <v>15</v>
      </c>
      <c r="J8" s="8" t="s">
        <v>14</v>
      </c>
      <c r="K8" s="8" t="s">
        <v>15</v>
      </c>
      <c r="L8" s="8" t="s">
        <v>14</v>
      </c>
      <c r="M8" s="8" t="s">
        <v>15</v>
      </c>
    </row>
    <row r="9" spans="1:13" s="2" customFormat="1" ht="18.75" x14ac:dyDescent="0.3">
      <c r="A9" s="9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2" customFormat="1" ht="18.75" x14ac:dyDescent="0.3">
      <c r="A10" s="5" t="s">
        <v>17</v>
      </c>
      <c r="B10" s="11" t="s">
        <v>18</v>
      </c>
      <c r="C10" s="11" t="s">
        <v>18</v>
      </c>
      <c r="D10" s="11" t="s">
        <v>18</v>
      </c>
      <c r="E10" s="11" t="s">
        <v>18</v>
      </c>
      <c r="F10" s="11" t="s">
        <v>18</v>
      </c>
      <c r="G10" s="11" t="s">
        <v>18</v>
      </c>
      <c r="H10" s="11" t="s">
        <v>18</v>
      </c>
      <c r="I10" s="12" t="s">
        <v>18</v>
      </c>
      <c r="J10" s="12" t="s">
        <v>18</v>
      </c>
      <c r="K10" s="12" t="s">
        <v>18</v>
      </c>
      <c r="L10" s="12" t="s">
        <v>18</v>
      </c>
      <c r="M10" s="12" t="s">
        <v>18</v>
      </c>
    </row>
    <row r="11" spans="1:13" s="2" customFormat="1" ht="18.75" x14ac:dyDescent="0.3">
      <c r="A11" s="5" t="s">
        <v>19</v>
      </c>
      <c r="B11" s="11">
        <v>1</v>
      </c>
      <c r="C11" s="13">
        <v>431100</v>
      </c>
      <c r="D11" s="13" t="s">
        <v>18</v>
      </c>
      <c r="E11" s="13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12" t="s">
        <v>18</v>
      </c>
      <c r="K11" s="12" t="s">
        <v>18</v>
      </c>
      <c r="L11" s="12">
        <v>1</v>
      </c>
      <c r="M11" s="12">
        <v>431100</v>
      </c>
    </row>
    <row r="12" spans="1:13" s="2" customFormat="1" ht="18.75" x14ac:dyDescent="0.3">
      <c r="A12" s="14" t="s">
        <v>20</v>
      </c>
      <c r="B12" s="15">
        <v>1</v>
      </c>
      <c r="C12" s="16">
        <v>431100</v>
      </c>
      <c r="D12" s="16" t="s">
        <v>18</v>
      </c>
      <c r="E12" s="16" t="s">
        <v>18</v>
      </c>
      <c r="F12" s="15" t="s">
        <v>18</v>
      </c>
      <c r="G12" s="17" t="s">
        <v>18</v>
      </c>
      <c r="H12" s="15" t="s">
        <v>18</v>
      </c>
      <c r="I12" s="17" t="s">
        <v>18</v>
      </c>
      <c r="J12" s="17" t="s">
        <v>18</v>
      </c>
      <c r="K12" s="17" t="s">
        <v>18</v>
      </c>
      <c r="L12" s="17">
        <v>1</v>
      </c>
      <c r="M12" s="17">
        <v>431100</v>
      </c>
    </row>
    <row r="13" spans="1:13" s="2" customFormat="1" ht="18.75" x14ac:dyDescent="0.3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s="2" customFormat="1" ht="18.75" x14ac:dyDescent="0.3">
      <c r="A14" s="9" t="s">
        <v>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s="2" customFormat="1" ht="18.75" x14ac:dyDescent="0.3">
      <c r="A15" s="5" t="s">
        <v>23</v>
      </c>
      <c r="B15" s="20"/>
      <c r="C15" s="21"/>
      <c r="D15" s="20"/>
      <c r="E15" s="21"/>
      <c r="F15" s="11"/>
      <c r="G15" s="21"/>
      <c r="H15" s="21"/>
      <c r="I15" s="21"/>
      <c r="J15" s="11"/>
      <c r="K15" s="21"/>
      <c r="L15" s="22"/>
      <c r="M15" s="22"/>
    </row>
    <row r="16" spans="1:13" s="2" customFormat="1" ht="18.75" x14ac:dyDescent="0.3">
      <c r="A16" s="5" t="s">
        <v>24</v>
      </c>
      <c r="B16" s="23"/>
      <c r="C16" s="21"/>
      <c r="D16" s="23"/>
      <c r="E16" s="21"/>
      <c r="F16" s="11"/>
      <c r="G16" s="21"/>
      <c r="H16" s="21"/>
      <c r="I16" s="21"/>
      <c r="J16" s="11"/>
      <c r="K16" s="21"/>
      <c r="L16" s="22"/>
      <c r="M16" s="22"/>
    </row>
    <row r="17" spans="1:14" s="2" customFormat="1" ht="18.75" x14ac:dyDescent="0.3">
      <c r="A17" s="14" t="s">
        <v>20</v>
      </c>
      <c r="B17" s="24" t="s">
        <v>18</v>
      </c>
      <c r="C17" s="17" t="s">
        <v>18</v>
      </c>
      <c r="D17" s="25" t="s">
        <v>18</v>
      </c>
      <c r="E17" s="25" t="s">
        <v>18</v>
      </c>
      <c r="F17" s="17" t="s">
        <v>18</v>
      </c>
      <c r="G17" s="25" t="s">
        <v>18</v>
      </c>
      <c r="H17" s="25" t="s">
        <v>18</v>
      </c>
      <c r="I17" s="25" t="s">
        <v>18</v>
      </c>
      <c r="J17" s="17" t="s">
        <v>25</v>
      </c>
      <c r="K17" s="25" t="s">
        <v>25</v>
      </c>
      <c r="L17" s="17" t="s">
        <v>25</v>
      </c>
      <c r="M17" s="25" t="s">
        <v>25</v>
      </c>
      <c r="N17" s="26"/>
    </row>
    <row r="18" spans="1:14" s="2" customFormat="1" ht="18.75" x14ac:dyDescent="0.3">
      <c r="A18" s="18" t="s">
        <v>26</v>
      </c>
      <c r="B18" s="27"/>
      <c r="C18" s="28"/>
      <c r="D18" s="27"/>
      <c r="E18" s="29"/>
      <c r="F18" s="4"/>
      <c r="G18" s="29"/>
      <c r="H18" s="29"/>
      <c r="I18" s="29"/>
      <c r="J18" s="4"/>
      <c r="K18" s="29"/>
      <c r="L18" s="4"/>
      <c r="M18" s="29"/>
    </row>
    <row r="19" spans="1:14" s="2" customFormat="1" ht="18.75" x14ac:dyDescent="0.3">
      <c r="A19" s="30" t="s">
        <v>27</v>
      </c>
      <c r="B19" s="31"/>
      <c r="C19" s="32"/>
      <c r="D19" s="31"/>
      <c r="E19" s="33"/>
      <c r="F19" s="34"/>
      <c r="G19" s="33"/>
      <c r="H19" s="33"/>
      <c r="I19" s="33"/>
      <c r="J19" s="34"/>
      <c r="K19" s="33"/>
      <c r="L19" s="34"/>
      <c r="M19" s="33"/>
    </row>
    <row r="20" spans="1:14" s="2" customFormat="1" ht="18.75" x14ac:dyDescent="0.3">
      <c r="A20" s="35" t="s">
        <v>28</v>
      </c>
      <c r="B20" s="36"/>
      <c r="C20" s="37"/>
      <c r="D20" s="36"/>
      <c r="E20" s="38"/>
      <c r="F20" s="39"/>
      <c r="G20" s="38"/>
      <c r="H20" s="38"/>
      <c r="I20" s="38"/>
      <c r="J20" s="40"/>
      <c r="K20" s="41"/>
      <c r="L20" s="40"/>
      <c r="M20" s="41"/>
    </row>
    <row r="21" spans="1:14" s="2" customFormat="1" ht="18.75" x14ac:dyDescent="0.3">
      <c r="A21" s="14" t="s">
        <v>20</v>
      </c>
      <c r="B21" s="42" t="s">
        <v>18</v>
      </c>
      <c r="C21" s="42" t="s">
        <v>18</v>
      </c>
      <c r="D21" s="42" t="s">
        <v>18</v>
      </c>
      <c r="E21" s="42" t="s">
        <v>18</v>
      </c>
      <c r="F21" s="15" t="s">
        <v>18</v>
      </c>
      <c r="G21" s="43" t="s">
        <v>18</v>
      </c>
      <c r="H21" s="43" t="s">
        <v>18</v>
      </c>
      <c r="I21" s="43" t="s">
        <v>18</v>
      </c>
      <c r="J21" s="15"/>
      <c r="K21" s="43"/>
      <c r="L21" s="15"/>
      <c r="M21" s="43"/>
    </row>
    <row r="22" spans="1:14" s="2" customFormat="1" ht="18.75" x14ac:dyDescent="0.3">
      <c r="A22" s="44" t="s">
        <v>29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4" s="2" customFormat="1" ht="18.75" x14ac:dyDescent="0.3">
      <c r="A23" s="14" t="s">
        <v>20</v>
      </c>
      <c r="B23" s="46" t="s">
        <v>18</v>
      </c>
      <c r="C23" s="46" t="s">
        <v>18</v>
      </c>
      <c r="D23" s="46" t="s">
        <v>18</v>
      </c>
      <c r="E23" s="46" t="s">
        <v>18</v>
      </c>
      <c r="F23" s="46" t="s">
        <v>18</v>
      </c>
      <c r="G23" s="46" t="s">
        <v>18</v>
      </c>
      <c r="H23" s="46" t="s">
        <v>18</v>
      </c>
      <c r="I23" s="46" t="s">
        <v>18</v>
      </c>
      <c r="J23" s="46" t="s">
        <v>18</v>
      </c>
      <c r="K23" s="46" t="s">
        <v>18</v>
      </c>
      <c r="L23" s="46" t="s">
        <v>18</v>
      </c>
      <c r="M23" s="46" t="s">
        <v>18</v>
      </c>
    </row>
    <row r="24" spans="1:14" s="2" customFormat="1" ht="18.75" x14ac:dyDescent="0.3">
      <c r="A24" s="4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4" s="2" customFormat="1" ht="18.75" x14ac:dyDescent="0.3">
      <c r="M25" s="48">
        <v>3</v>
      </c>
    </row>
    <row r="26" spans="1:14" s="2" customFormat="1" ht="18.75" x14ac:dyDescent="0.3">
      <c r="M26" s="48"/>
    </row>
    <row r="27" spans="1:14" s="2" customFormat="1" ht="18.75" x14ac:dyDescent="0.3">
      <c r="M27" s="48"/>
    </row>
    <row r="28" spans="1:14" s="2" customFormat="1" ht="18.75" x14ac:dyDescent="0.3">
      <c r="M28" s="48"/>
    </row>
    <row r="29" spans="1:14" s="2" customFormat="1" ht="18.75" x14ac:dyDescent="0.3">
      <c r="M29" s="48"/>
    </row>
    <row r="30" spans="1:14" s="2" customFormat="1" ht="18.75" x14ac:dyDescent="0.3">
      <c r="M30" s="48"/>
    </row>
    <row r="31" spans="1:14" s="2" customFormat="1" ht="18.75" x14ac:dyDescent="0.3">
      <c r="M31" s="48"/>
    </row>
    <row r="32" spans="1:14" s="2" customFormat="1" ht="18.75" x14ac:dyDescent="0.3">
      <c r="M32" s="48"/>
    </row>
    <row r="33" spans="1:13" s="2" customFormat="1" ht="18.75" x14ac:dyDescent="0.3"/>
    <row r="34" spans="1:13" s="2" customFormat="1" ht="18.75" x14ac:dyDescent="0.3">
      <c r="A34" s="4" t="s">
        <v>5</v>
      </c>
      <c r="B34" s="65" t="s">
        <v>6</v>
      </c>
      <c r="C34" s="65"/>
      <c r="D34" s="65" t="s">
        <v>7</v>
      </c>
      <c r="E34" s="65"/>
      <c r="F34" s="65" t="s">
        <v>8</v>
      </c>
      <c r="G34" s="65"/>
      <c r="H34" s="65" t="s">
        <v>9</v>
      </c>
      <c r="I34" s="65"/>
      <c r="J34" s="65" t="s">
        <v>10</v>
      </c>
      <c r="K34" s="65"/>
      <c r="L34" s="65" t="s">
        <v>11</v>
      </c>
      <c r="M34" s="65"/>
    </row>
    <row r="35" spans="1:13" x14ac:dyDescent="0.3">
      <c r="A35" s="5"/>
      <c r="B35" s="6" t="s">
        <v>12</v>
      </c>
      <c r="C35" s="6" t="s">
        <v>13</v>
      </c>
      <c r="D35" s="6" t="s">
        <v>12</v>
      </c>
      <c r="E35" s="6" t="s">
        <v>13</v>
      </c>
      <c r="F35" s="6" t="s">
        <v>12</v>
      </c>
      <c r="G35" s="6" t="s">
        <v>13</v>
      </c>
      <c r="H35" s="6" t="s">
        <v>12</v>
      </c>
      <c r="I35" s="6" t="s">
        <v>13</v>
      </c>
      <c r="J35" s="6" t="s">
        <v>12</v>
      </c>
      <c r="K35" s="6" t="s">
        <v>13</v>
      </c>
      <c r="L35" s="6" t="s">
        <v>12</v>
      </c>
      <c r="M35" s="6" t="s">
        <v>13</v>
      </c>
    </row>
    <row r="36" spans="1:13" x14ac:dyDescent="0.3">
      <c r="A36" s="7"/>
      <c r="B36" s="8" t="s">
        <v>14</v>
      </c>
      <c r="C36" s="8" t="s">
        <v>15</v>
      </c>
      <c r="D36" s="8" t="s">
        <v>14</v>
      </c>
      <c r="E36" s="8" t="s">
        <v>15</v>
      </c>
      <c r="F36" s="8" t="s">
        <v>14</v>
      </c>
      <c r="G36" s="8" t="s">
        <v>15</v>
      </c>
      <c r="H36" s="8" t="s">
        <v>14</v>
      </c>
      <c r="I36" s="8" t="s">
        <v>15</v>
      </c>
      <c r="J36" s="8" t="s">
        <v>14</v>
      </c>
      <c r="K36" s="8" t="s">
        <v>15</v>
      </c>
      <c r="L36" s="8" t="s">
        <v>14</v>
      </c>
      <c r="M36" s="8" t="s">
        <v>15</v>
      </c>
    </row>
    <row r="37" spans="1:13" x14ac:dyDescent="0.3">
      <c r="A37" s="44" t="s">
        <v>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3">
      <c r="A38" s="14" t="s">
        <v>20</v>
      </c>
      <c r="B38" s="15" t="s">
        <v>18</v>
      </c>
      <c r="C38" s="15" t="s">
        <v>18</v>
      </c>
      <c r="D38" s="15" t="s">
        <v>18</v>
      </c>
      <c r="E38" s="17" t="s">
        <v>18</v>
      </c>
      <c r="F38" s="15" t="s">
        <v>18</v>
      </c>
      <c r="G38" s="17" t="s">
        <v>18</v>
      </c>
      <c r="H38" s="15" t="s">
        <v>18</v>
      </c>
      <c r="I38" s="17" t="s">
        <v>18</v>
      </c>
      <c r="J38" s="15" t="s">
        <v>18</v>
      </c>
      <c r="K38" s="17" t="s">
        <v>18</v>
      </c>
      <c r="L38" s="15" t="s">
        <v>18</v>
      </c>
      <c r="M38" s="17" t="s">
        <v>18</v>
      </c>
    </row>
    <row r="39" spans="1:13" x14ac:dyDescent="0.3">
      <c r="A39" s="9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3">
      <c r="A40" s="14" t="s">
        <v>20</v>
      </c>
      <c r="B40" s="46" t="s">
        <v>18</v>
      </c>
      <c r="C40" s="46" t="s">
        <v>18</v>
      </c>
      <c r="D40" s="46" t="s">
        <v>18</v>
      </c>
      <c r="E40" s="46" t="s">
        <v>18</v>
      </c>
      <c r="F40" s="46" t="s">
        <v>18</v>
      </c>
      <c r="G40" s="46" t="s">
        <v>18</v>
      </c>
      <c r="H40" s="46" t="s">
        <v>18</v>
      </c>
      <c r="I40" s="46" t="s">
        <v>18</v>
      </c>
      <c r="J40" s="46" t="s">
        <v>18</v>
      </c>
      <c r="K40" s="46" t="s">
        <v>18</v>
      </c>
      <c r="L40" s="46" t="s">
        <v>18</v>
      </c>
      <c r="M40" s="46" t="s">
        <v>18</v>
      </c>
    </row>
    <row r="41" spans="1:13" x14ac:dyDescent="0.3">
      <c r="A41" s="14" t="s">
        <v>32</v>
      </c>
      <c r="B41" s="15">
        <v>1</v>
      </c>
      <c r="C41" s="17">
        <v>431100</v>
      </c>
      <c r="D41" s="15" t="s">
        <v>18</v>
      </c>
      <c r="E41" s="17" t="s">
        <v>18</v>
      </c>
      <c r="F41" s="15" t="s">
        <v>18</v>
      </c>
      <c r="G41" s="17" t="s">
        <v>18</v>
      </c>
      <c r="H41" s="15" t="s">
        <v>18</v>
      </c>
      <c r="I41" s="17" t="s">
        <v>18</v>
      </c>
      <c r="J41" s="17" t="s">
        <v>18</v>
      </c>
      <c r="K41" s="17" t="s">
        <v>18</v>
      </c>
      <c r="L41" s="17">
        <v>1</v>
      </c>
      <c r="M41" s="17">
        <v>431100</v>
      </c>
    </row>
    <row r="49" spans="1:13" x14ac:dyDescent="0.3">
      <c r="M49" s="49">
        <v>4</v>
      </c>
    </row>
    <row r="50" spans="1:13" x14ac:dyDescent="0.3">
      <c r="A50" s="1" t="s">
        <v>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">
      <c r="A51" s="66" t="s">
        <v>1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1:13" x14ac:dyDescent="0.3">
      <c r="A52" s="66" t="s">
        <v>2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1:13" x14ac:dyDescent="0.3">
      <c r="A53" s="66" t="s">
        <v>3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</row>
    <row r="54" spans="1:13" x14ac:dyDescent="0.3">
      <c r="A54" s="67" t="s">
        <v>4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1:13" x14ac:dyDescent="0.3">
      <c r="A55" s="4" t="s">
        <v>5</v>
      </c>
      <c r="B55" s="65" t="s">
        <v>6</v>
      </c>
      <c r="C55" s="65"/>
      <c r="D55" s="65" t="s">
        <v>7</v>
      </c>
      <c r="E55" s="65"/>
      <c r="F55" s="65" t="s">
        <v>8</v>
      </c>
      <c r="G55" s="65"/>
      <c r="H55" s="65" t="s">
        <v>9</v>
      </c>
      <c r="I55" s="65"/>
      <c r="J55" s="65" t="s">
        <v>10</v>
      </c>
      <c r="K55" s="65"/>
      <c r="L55" s="65" t="s">
        <v>11</v>
      </c>
      <c r="M55" s="65"/>
    </row>
    <row r="56" spans="1:13" x14ac:dyDescent="0.3">
      <c r="A56" s="5"/>
      <c r="B56" s="6" t="s">
        <v>12</v>
      </c>
      <c r="C56" s="6" t="s">
        <v>13</v>
      </c>
      <c r="D56" s="6" t="s">
        <v>12</v>
      </c>
      <c r="E56" s="6" t="s">
        <v>13</v>
      </c>
      <c r="F56" s="6" t="s">
        <v>12</v>
      </c>
      <c r="G56" s="6" t="s">
        <v>13</v>
      </c>
      <c r="H56" s="6" t="s">
        <v>12</v>
      </c>
      <c r="I56" s="6" t="s">
        <v>13</v>
      </c>
      <c r="J56" s="6" t="s">
        <v>12</v>
      </c>
      <c r="K56" s="6" t="s">
        <v>13</v>
      </c>
      <c r="L56" s="6" t="s">
        <v>12</v>
      </c>
      <c r="M56" s="6" t="s">
        <v>13</v>
      </c>
    </row>
    <row r="57" spans="1:13" x14ac:dyDescent="0.3">
      <c r="A57" s="7"/>
      <c r="B57" s="8" t="s">
        <v>14</v>
      </c>
      <c r="C57" s="8" t="s">
        <v>15</v>
      </c>
      <c r="D57" s="8" t="s">
        <v>14</v>
      </c>
      <c r="E57" s="8" t="s">
        <v>15</v>
      </c>
      <c r="F57" s="8" t="s">
        <v>14</v>
      </c>
      <c r="G57" s="8" t="s">
        <v>15</v>
      </c>
      <c r="H57" s="8" t="s">
        <v>14</v>
      </c>
      <c r="I57" s="8" t="s">
        <v>15</v>
      </c>
      <c r="J57" s="8" t="s">
        <v>14</v>
      </c>
      <c r="K57" s="8" t="s">
        <v>15</v>
      </c>
      <c r="L57" s="8" t="s">
        <v>14</v>
      </c>
      <c r="M57" s="8" t="s">
        <v>15</v>
      </c>
    </row>
    <row r="58" spans="1:13" x14ac:dyDescent="0.3">
      <c r="A58" s="9" t="s">
        <v>16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3">
      <c r="A59" s="5" t="s">
        <v>17</v>
      </c>
      <c r="B59" s="11" t="s">
        <v>18</v>
      </c>
      <c r="C59" s="11" t="s">
        <v>18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2" t="s">
        <v>18</v>
      </c>
      <c r="J59" s="12" t="s">
        <v>18</v>
      </c>
      <c r="K59" s="12" t="s">
        <v>18</v>
      </c>
      <c r="L59" s="12" t="s">
        <v>18</v>
      </c>
      <c r="M59" s="12" t="s">
        <v>18</v>
      </c>
    </row>
    <row r="60" spans="1:13" x14ac:dyDescent="0.3">
      <c r="A60" s="5" t="s">
        <v>19</v>
      </c>
      <c r="B60" s="11">
        <v>2</v>
      </c>
      <c r="C60" s="13">
        <v>700678</v>
      </c>
      <c r="D60" s="13">
        <v>2</v>
      </c>
      <c r="E60" s="13">
        <v>700678</v>
      </c>
      <c r="F60" s="13">
        <v>2</v>
      </c>
      <c r="G60" s="13">
        <v>700678</v>
      </c>
      <c r="H60" s="12">
        <v>2</v>
      </c>
      <c r="I60" s="13">
        <v>700678</v>
      </c>
      <c r="J60" s="12">
        <v>2</v>
      </c>
      <c r="K60" s="12">
        <v>700678</v>
      </c>
      <c r="L60" s="12">
        <f>J60+H60+F60+D60+B60</f>
        <v>10</v>
      </c>
      <c r="M60" s="12">
        <f>K60+I60+G60+E60+C60</f>
        <v>3503390</v>
      </c>
    </row>
    <row r="61" spans="1:13" x14ac:dyDescent="0.3">
      <c r="A61" s="14" t="s">
        <v>20</v>
      </c>
      <c r="B61" s="15">
        <v>2</v>
      </c>
      <c r="C61" s="16">
        <f>SUM(C60)</f>
        <v>700678</v>
      </c>
      <c r="D61" s="50">
        <v>2</v>
      </c>
      <c r="E61" s="50">
        <v>700678</v>
      </c>
      <c r="F61" s="50">
        <v>2</v>
      </c>
      <c r="G61" s="51">
        <v>700678</v>
      </c>
      <c r="H61" s="52">
        <v>2</v>
      </c>
      <c r="I61" s="51">
        <v>700678</v>
      </c>
      <c r="J61" s="52">
        <v>2</v>
      </c>
      <c r="K61" s="17">
        <v>700678</v>
      </c>
      <c r="L61" s="17">
        <v>10</v>
      </c>
      <c r="M61" s="17">
        <v>3503390</v>
      </c>
    </row>
    <row r="62" spans="1:13" x14ac:dyDescent="0.3">
      <c r="A62" s="18" t="s">
        <v>21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x14ac:dyDescent="0.3">
      <c r="A63" s="9" t="s">
        <v>22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3">
      <c r="A64" s="5" t="s">
        <v>33</v>
      </c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1"/>
      <c r="M64" s="12"/>
    </row>
    <row r="65" spans="1:13" x14ac:dyDescent="0.3">
      <c r="A65" s="53" t="s">
        <v>34</v>
      </c>
      <c r="B65" s="11">
        <v>1</v>
      </c>
      <c r="C65" s="12">
        <v>285000</v>
      </c>
      <c r="D65" s="12" t="s">
        <v>18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12" t="s">
        <v>18</v>
      </c>
      <c r="K65" s="12" t="s">
        <v>18</v>
      </c>
      <c r="L65" s="11">
        <v>1</v>
      </c>
      <c r="M65" s="12">
        <v>285000</v>
      </c>
    </row>
    <row r="66" spans="1:13" x14ac:dyDescent="0.3">
      <c r="A66" s="14" t="s">
        <v>20</v>
      </c>
      <c r="B66" s="24">
        <v>1</v>
      </c>
      <c r="C66" s="17">
        <f>SUM(C64:C65)</f>
        <v>285000</v>
      </c>
      <c r="D66" s="25" t="s">
        <v>18</v>
      </c>
      <c r="E66" s="25" t="s">
        <v>18</v>
      </c>
      <c r="F66" s="17" t="s">
        <v>18</v>
      </c>
      <c r="G66" s="25" t="s">
        <v>18</v>
      </c>
      <c r="H66" s="25" t="s">
        <v>18</v>
      </c>
      <c r="I66" s="25" t="s">
        <v>18</v>
      </c>
      <c r="J66" s="17" t="s">
        <v>18</v>
      </c>
      <c r="K66" s="25" t="s">
        <v>18</v>
      </c>
      <c r="L66" s="17">
        <v>1</v>
      </c>
      <c r="M66" s="25">
        <v>285000</v>
      </c>
    </row>
    <row r="67" spans="1:13" x14ac:dyDescent="0.3">
      <c r="A67" s="18" t="s">
        <v>26</v>
      </c>
      <c r="B67" s="27"/>
      <c r="C67" s="28"/>
      <c r="D67" s="27"/>
      <c r="E67" s="29"/>
      <c r="F67" s="4"/>
      <c r="G67" s="29"/>
      <c r="H67" s="29"/>
      <c r="I67" s="29"/>
      <c r="J67" s="4"/>
      <c r="K67" s="29"/>
      <c r="L67" s="4"/>
      <c r="M67" s="29"/>
    </row>
    <row r="68" spans="1:13" x14ac:dyDescent="0.3">
      <c r="A68" s="30" t="s">
        <v>27</v>
      </c>
      <c r="B68" s="31"/>
      <c r="C68" s="32"/>
      <c r="D68" s="31"/>
      <c r="E68" s="33"/>
      <c r="F68" s="34"/>
      <c r="G68" s="33"/>
      <c r="H68" s="33"/>
      <c r="I68" s="33"/>
      <c r="J68" s="34"/>
      <c r="K68" s="33"/>
      <c r="L68" s="34"/>
      <c r="M68" s="33"/>
    </row>
    <row r="69" spans="1:13" x14ac:dyDescent="0.3">
      <c r="A69" s="14" t="s">
        <v>20</v>
      </c>
      <c r="B69" s="42" t="s">
        <v>18</v>
      </c>
      <c r="C69" s="42" t="s">
        <v>18</v>
      </c>
      <c r="D69" s="42" t="s">
        <v>18</v>
      </c>
      <c r="E69" s="42" t="s">
        <v>18</v>
      </c>
      <c r="F69" s="15" t="s">
        <v>18</v>
      </c>
      <c r="G69" s="43" t="s">
        <v>18</v>
      </c>
      <c r="H69" s="43" t="s">
        <v>18</v>
      </c>
      <c r="I69" s="43" t="s">
        <v>18</v>
      </c>
      <c r="J69" s="15"/>
      <c r="K69" s="43" t="s">
        <v>35</v>
      </c>
      <c r="L69" s="15" t="s">
        <v>18</v>
      </c>
      <c r="M69" s="43" t="s">
        <v>18</v>
      </c>
    </row>
    <row r="70" spans="1:13" x14ac:dyDescent="0.3">
      <c r="A70" s="44" t="s">
        <v>29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</row>
    <row r="71" spans="1:13" x14ac:dyDescent="0.3">
      <c r="A71" s="14" t="s">
        <v>20</v>
      </c>
      <c r="B71" s="46" t="s">
        <v>18</v>
      </c>
      <c r="C71" s="46" t="s">
        <v>18</v>
      </c>
      <c r="D71" s="46" t="s">
        <v>18</v>
      </c>
      <c r="E71" s="46" t="s">
        <v>18</v>
      </c>
      <c r="F71" s="46" t="s">
        <v>18</v>
      </c>
      <c r="G71" s="46" t="s">
        <v>18</v>
      </c>
      <c r="H71" s="46" t="s">
        <v>18</v>
      </c>
      <c r="I71" s="46" t="s">
        <v>18</v>
      </c>
      <c r="J71" s="46" t="s">
        <v>18</v>
      </c>
      <c r="K71" s="46" t="s">
        <v>18</v>
      </c>
      <c r="L71" s="46" t="s">
        <v>18</v>
      </c>
      <c r="M71" s="46" t="s">
        <v>18</v>
      </c>
    </row>
    <row r="72" spans="1:13" x14ac:dyDescent="0.3">
      <c r="A72" s="4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48">
        <v>6</v>
      </c>
    </row>
    <row r="73" spans="1:1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48"/>
    </row>
    <row r="74" spans="1:13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48"/>
    </row>
    <row r="75" spans="1:13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48"/>
    </row>
    <row r="76" spans="1:13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48"/>
    </row>
    <row r="77" spans="1:13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3">
      <c r="A78" s="4" t="s">
        <v>5</v>
      </c>
      <c r="B78" s="65" t="s">
        <v>6</v>
      </c>
      <c r="C78" s="65"/>
      <c r="D78" s="65" t="s">
        <v>7</v>
      </c>
      <c r="E78" s="65"/>
      <c r="F78" s="65" t="s">
        <v>8</v>
      </c>
      <c r="G78" s="65"/>
      <c r="H78" s="65" t="s">
        <v>9</v>
      </c>
      <c r="I78" s="65"/>
      <c r="J78" s="65" t="s">
        <v>10</v>
      </c>
      <c r="K78" s="65"/>
      <c r="L78" s="65" t="s">
        <v>11</v>
      </c>
      <c r="M78" s="65"/>
    </row>
    <row r="79" spans="1:13" x14ac:dyDescent="0.3">
      <c r="A79" s="5"/>
      <c r="B79" s="6" t="s">
        <v>12</v>
      </c>
      <c r="C79" s="6" t="s">
        <v>13</v>
      </c>
      <c r="D79" s="6" t="s">
        <v>12</v>
      </c>
      <c r="E79" s="6" t="s">
        <v>13</v>
      </c>
      <c r="F79" s="6" t="s">
        <v>12</v>
      </c>
      <c r="G79" s="6" t="s">
        <v>13</v>
      </c>
      <c r="H79" s="6" t="s">
        <v>12</v>
      </c>
      <c r="I79" s="6" t="s">
        <v>13</v>
      </c>
      <c r="J79" s="6" t="s">
        <v>12</v>
      </c>
      <c r="K79" s="6" t="s">
        <v>13</v>
      </c>
      <c r="L79" s="6" t="s">
        <v>12</v>
      </c>
      <c r="M79" s="6" t="s">
        <v>13</v>
      </c>
    </row>
    <row r="80" spans="1:13" x14ac:dyDescent="0.3">
      <c r="A80" s="7"/>
      <c r="B80" s="8" t="s">
        <v>14</v>
      </c>
      <c r="C80" s="8" t="s">
        <v>15</v>
      </c>
      <c r="D80" s="8" t="s">
        <v>14</v>
      </c>
      <c r="E80" s="8" t="s">
        <v>15</v>
      </c>
      <c r="F80" s="8" t="s">
        <v>14</v>
      </c>
      <c r="G80" s="8" t="s">
        <v>15</v>
      </c>
      <c r="H80" s="8" t="s">
        <v>14</v>
      </c>
      <c r="I80" s="8" t="s">
        <v>15</v>
      </c>
      <c r="J80" s="8" t="s">
        <v>14</v>
      </c>
      <c r="K80" s="8" t="s">
        <v>15</v>
      </c>
      <c r="L80" s="8" t="s">
        <v>14</v>
      </c>
      <c r="M80" s="8" t="s">
        <v>15</v>
      </c>
    </row>
    <row r="81" spans="1:13" x14ac:dyDescent="0.3">
      <c r="A81" s="44" t="s">
        <v>30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3">
      <c r="A82" s="14" t="s">
        <v>20</v>
      </c>
      <c r="B82" s="15" t="s">
        <v>18</v>
      </c>
      <c r="C82" s="15" t="s">
        <v>18</v>
      </c>
      <c r="D82" s="15" t="s">
        <v>18</v>
      </c>
      <c r="E82" s="17" t="s">
        <v>18</v>
      </c>
      <c r="F82" s="15" t="s">
        <v>18</v>
      </c>
      <c r="G82" s="17" t="s">
        <v>18</v>
      </c>
      <c r="H82" s="15" t="s">
        <v>18</v>
      </c>
      <c r="I82" s="17" t="s">
        <v>18</v>
      </c>
      <c r="J82" s="15" t="s">
        <v>18</v>
      </c>
      <c r="K82" s="17" t="s">
        <v>18</v>
      </c>
      <c r="L82" s="15" t="s">
        <v>18</v>
      </c>
      <c r="M82" s="17" t="s">
        <v>18</v>
      </c>
    </row>
    <row r="83" spans="1:13" x14ac:dyDescent="0.3">
      <c r="A83" s="9" t="s">
        <v>31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3">
      <c r="A84" s="14" t="s">
        <v>20</v>
      </c>
      <c r="B84" s="46" t="s">
        <v>18</v>
      </c>
      <c r="C84" s="46" t="s">
        <v>18</v>
      </c>
      <c r="D84" s="46" t="s">
        <v>18</v>
      </c>
      <c r="E84" s="46" t="s">
        <v>18</v>
      </c>
      <c r="F84" s="46" t="s">
        <v>18</v>
      </c>
      <c r="G84" s="46" t="s">
        <v>18</v>
      </c>
      <c r="H84" s="46" t="s">
        <v>18</v>
      </c>
      <c r="I84" s="46" t="s">
        <v>18</v>
      </c>
      <c r="J84" s="46" t="s">
        <v>18</v>
      </c>
      <c r="K84" s="46" t="s">
        <v>18</v>
      </c>
      <c r="L84" s="46" t="s">
        <v>18</v>
      </c>
      <c r="M84" s="46" t="s">
        <v>18</v>
      </c>
    </row>
    <row r="85" spans="1:13" x14ac:dyDescent="0.3">
      <c r="A85" s="14" t="s">
        <v>32</v>
      </c>
      <c r="B85" s="54">
        <f t="shared" ref="B85" si="0">B61+B66</f>
        <v>3</v>
      </c>
      <c r="C85" s="17">
        <f>C61+C66</f>
        <v>985678</v>
      </c>
      <c r="D85" s="17">
        <v>2</v>
      </c>
      <c r="E85" s="17">
        <v>700678</v>
      </c>
      <c r="F85" s="17">
        <v>2</v>
      </c>
      <c r="G85" s="17">
        <v>700678</v>
      </c>
      <c r="H85" s="17">
        <v>2</v>
      </c>
      <c r="I85" s="17">
        <v>700678</v>
      </c>
      <c r="J85" s="17">
        <v>2</v>
      </c>
      <c r="K85" s="17">
        <v>700678</v>
      </c>
      <c r="L85" s="17">
        <f>J85+H85+F85+D85+B85</f>
        <v>11</v>
      </c>
      <c r="M85" s="17">
        <f>K85+I85+G85+E85+C85</f>
        <v>3788390</v>
      </c>
    </row>
    <row r="95" spans="1:13" x14ac:dyDescent="0.3">
      <c r="M95" s="55">
        <v>7</v>
      </c>
    </row>
  </sheetData>
  <mergeCells count="32">
    <mergeCell ref="L34:M34"/>
    <mergeCell ref="A2:M2"/>
    <mergeCell ref="A3:M3"/>
    <mergeCell ref="A4:M4"/>
    <mergeCell ref="A5:M5"/>
    <mergeCell ref="B6:C6"/>
    <mergeCell ref="D6:E6"/>
    <mergeCell ref="F6:G6"/>
    <mergeCell ref="H6:I6"/>
    <mergeCell ref="J6:K6"/>
    <mergeCell ref="L6:M6"/>
    <mergeCell ref="B34:C34"/>
    <mergeCell ref="D34:E34"/>
    <mergeCell ref="F34:G34"/>
    <mergeCell ref="H34:I34"/>
    <mergeCell ref="J34:K34"/>
    <mergeCell ref="L78:M78"/>
    <mergeCell ref="A51:M51"/>
    <mergeCell ref="A52:M52"/>
    <mergeCell ref="A53:M53"/>
    <mergeCell ref="A54:M54"/>
    <mergeCell ref="B55:C55"/>
    <mergeCell ref="D55:E55"/>
    <mergeCell ref="F55:G55"/>
    <mergeCell ref="H55:I55"/>
    <mergeCell ref="J55:K55"/>
    <mergeCell ref="L55:M55"/>
    <mergeCell ref="B78:C78"/>
    <mergeCell ref="D78:E78"/>
    <mergeCell ref="F78:G78"/>
    <mergeCell ref="H78:I78"/>
    <mergeCell ref="J78:K7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BDA0-14BE-4A20-BC9B-76E802598B16}">
  <dimension ref="A2:M27"/>
  <sheetViews>
    <sheetView workbookViewId="0">
      <selection activeCell="F15" sqref="F15"/>
    </sheetView>
  </sheetViews>
  <sheetFormatPr defaultRowHeight="15" x14ac:dyDescent="0.25"/>
  <cols>
    <col min="1" max="1" width="18.75" style="56" customWidth="1"/>
    <col min="2" max="2" width="9" style="56"/>
    <col min="3" max="3" width="9.75" style="56" bestFit="1" customWidth="1"/>
    <col min="4" max="4" width="9" style="56"/>
    <col min="5" max="5" width="9.75" style="56" bestFit="1" customWidth="1"/>
    <col min="6" max="6" width="9" style="56"/>
    <col min="7" max="7" width="9.75" style="56" bestFit="1" customWidth="1"/>
    <col min="8" max="8" width="9" style="56"/>
    <col min="9" max="9" width="9.75" style="56" bestFit="1" customWidth="1"/>
    <col min="10" max="10" width="9" style="56"/>
    <col min="11" max="11" width="9.75" style="56" bestFit="1" customWidth="1"/>
    <col min="12" max="12" width="9" style="56"/>
    <col min="13" max="13" width="9.75" style="56" bestFit="1" customWidth="1"/>
    <col min="14" max="16384" width="9" style="56"/>
  </cols>
  <sheetData>
    <row r="2" spans="1:13" ht="18.75" x14ac:dyDescent="0.25">
      <c r="M2" s="57" t="s">
        <v>36</v>
      </c>
    </row>
    <row r="3" spans="1:13" ht="20.25" x14ac:dyDescent="0.3">
      <c r="A3" s="68" t="s">
        <v>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20.25" x14ac:dyDescent="0.3">
      <c r="A4" s="68" t="s">
        <v>38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20.25" x14ac:dyDescent="0.3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20.25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8" spans="1:13" ht="18.75" x14ac:dyDescent="0.3">
      <c r="A8" s="59"/>
      <c r="B8" s="69" t="s">
        <v>6</v>
      </c>
      <c r="C8" s="70"/>
      <c r="D8" s="69" t="s">
        <v>7</v>
      </c>
      <c r="E8" s="70"/>
      <c r="F8" s="69" t="s">
        <v>8</v>
      </c>
      <c r="G8" s="70"/>
      <c r="H8" s="69" t="s">
        <v>9</v>
      </c>
      <c r="I8" s="70"/>
      <c r="J8" s="69" t="s">
        <v>10</v>
      </c>
      <c r="K8" s="70"/>
      <c r="L8" s="69" t="s">
        <v>11</v>
      </c>
      <c r="M8" s="70"/>
    </row>
    <row r="9" spans="1:13" ht="18.75" x14ac:dyDescent="0.3">
      <c r="A9" s="60"/>
      <c r="B9" s="4" t="s">
        <v>12</v>
      </c>
      <c r="C9" s="4" t="s">
        <v>13</v>
      </c>
      <c r="D9" s="4" t="s">
        <v>12</v>
      </c>
      <c r="E9" s="4" t="s">
        <v>13</v>
      </c>
      <c r="F9" s="4" t="s">
        <v>12</v>
      </c>
      <c r="G9" s="4" t="s">
        <v>13</v>
      </c>
      <c r="H9" s="4" t="s">
        <v>12</v>
      </c>
      <c r="I9" s="4" t="s">
        <v>12</v>
      </c>
      <c r="J9" s="4" t="s">
        <v>12</v>
      </c>
      <c r="K9" s="4" t="s">
        <v>13</v>
      </c>
      <c r="L9" s="4" t="s">
        <v>12</v>
      </c>
      <c r="M9" s="4" t="s">
        <v>13</v>
      </c>
    </row>
    <row r="10" spans="1:13" ht="18.75" x14ac:dyDescent="0.3">
      <c r="A10" s="5"/>
      <c r="B10" s="39" t="s">
        <v>14</v>
      </c>
      <c r="C10" s="39" t="s">
        <v>15</v>
      </c>
      <c r="D10" s="39" t="s">
        <v>14</v>
      </c>
      <c r="E10" s="39" t="s">
        <v>15</v>
      </c>
      <c r="F10" s="39" t="s">
        <v>14</v>
      </c>
      <c r="G10" s="39" t="s">
        <v>15</v>
      </c>
      <c r="H10" s="39" t="s">
        <v>14</v>
      </c>
      <c r="I10" s="39" t="s">
        <v>14</v>
      </c>
      <c r="J10" s="39" t="s">
        <v>14</v>
      </c>
      <c r="K10" s="39" t="s">
        <v>14</v>
      </c>
      <c r="L10" s="39" t="s">
        <v>14</v>
      </c>
      <c r="M10" s="39" t="s">
        <v>15</v>
      </c>
    </row>
    <row r="11" spans="1:13" ht="18.75" x14ac:dyDescent="0.3">
      <c r="A11" s="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8.7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8.7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8.7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8.75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0"/>
    </row>
    <row r="16" spans="1:13" ht="18.75" x14ac:dyDescent="0.3">
      <c r="A16" s="34" t="s">
        <v>39</v>
      </c>
      <c r="B16" s="10">
        <v>3</v>
      </c>
      <c r="C16" s="61">
        <v>985678</v>
      </c>
      <c r="D16" s="10">
        <v>2</v>
      </c>
      <c r="E16" s="61">
        <v>700678</v>
      </c>
      <c r="F16" s="10">
        <v>2</v>
      </c>
      <c r="G16" s="61">
        <v>700678</v>
      </c>
      <c r="H16" s="10">
        <v>2</v>
      </c>
      <c r="I16" s="61">
        <v>700678</v>
      </c>
      <c r="J16" s="10">
        <v>2</v>
      </c>
      <c r="K16" s="61">
        <v>700678</v>
      </c>
      <c r="L16" s="10">
        <f>B16+D16+F16+H16+J16</f>
        <v>11</v>
      </c>
      <c r="M16" s="62">
        <f>C16+E16+G16+I16+K16</f>
        <v>3788390</v>
      </c>
    </row>
    <row r="17" spans="1:13" ht="18.75" x14ac:dyDescent="0.3">
      <c r="A17" s="34" t="s">
        <v>40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0"/>
    </row>
    <row r="18" spans="1:13" ht="18.75" x14ac:dyDescent="0.3">
      <c r="A18" s="34" t="s">
        <v>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0"/>
    </row>
    <row r="19" spans="1:13" ht="18.75" x14ac:dyDescent="0.3">
      <c r="A19" s="34" t="s">
        <v>42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0"/>
    </row>
    <row r="20" spans="1:13" ht="18.7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0"/>
    </row>
    <row r="21" spans="1:13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8.75" x14ac:dyDescent="0.3">
      <c r="A26" s="14" t="s">
        <v>32</v>
      </c>
      <c r="B26" s="14">
        <f t="shared" ref="B26:M26" si="0">SUM(B16:B25)</f>
        <v>3</v>
      </c>
      <c r="C26" s="64">
        <f t="shared" si="0"/>
        <v>985678</v>
      </c>
      <c r="D26" s="14">
        <f t="shared" ref="D26:L26" si="1">D16</f>
        <v>2</v>
      </c>
      <c r="E26" s="64">
        <f t="shared" si="1"/>
        <v>700678</v>
      </c>
      <c r="F26" s="14">
        <f t="shared" si="1"/>
        <v>2</v>
      </c>
      <c r="G26" s="64">
        <f t="shared" si="1"/>
        <v>700678</v>
      </c>
      <c r="H26" s="14">
        <f t="shared" si="1"/>
        <v>2</v>
      </c>
      <c r="I26" s="64">
        <f t="shared" si="1"/>
        <v>700678</v>
      </c>
      <c r="J26" s="14">
        <f t="shared" si="1"/>
        <v>2</v>
      </c>
      <c r="K26" s="64">
        <f t="shared" si="1"/>
        <v>700678</v>
      </c>
      <c r="L26" s="14">
        <f t="shared" si="1"/>
        <v>11</v>
      </c>
      <c r="M26" s="64">
        <f t="shared" si="0"/>
        <v>3788390</v>
      </c>
    </row>
    <row r="27" spans="1:13" x14ac:dyDescent="0.25">
      <c r="M27" s="48">
        <v>8</v>
      </c>
    </row>
  </sheetData>
  <mergeCells count="9">
    <mergeCell ref="A3:M3"/>
    <mergeCell ref="A4:M4"/>
    <mergeCell ref="A5:M5"/>
    <mergeCell ref="B8:C8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แบบผด.01</vt:lpstr>
      <vt:lpstr>แบบผ.011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dcterms:created xsi:type="dcterms:W3CDTF">2015-06-05T18:17:20Z</dcterms:created>
  <dcterms:modified xsi:type="dcterms:W3CDTF">2023-04-08T04:21:23Z</dcterms:modified>
</cp:coreProperties>
</file>