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48" i="1"/>
  <c r="D547"/>
  <c r="D511"/>
  <c r="D510"/>
  <c r="D509"/>
  <c r="D508"/>
  <c r="D495"/>
  <c r="D494"/>
  <c r="D493"/>
  <c r="D492"/>
  <c r="D490"/>
  <c r="D489"/>
  <c r="D488"/>
  <c r="D486"/>
  <c r="D485"/>
  <c r="D484"/>
  <c r="D483"/>
  <c r="D482"/>
  <c r="D481"/>
  <c r="D480"/>
  <c r="D479"/>
  <c r="D478"/>
  <c r="D477"/>
  <c r="D476"/>
  <c r="D475"/>
  <c r="D474"/>
  <c r="D472"/>
  <c r="D460"/>
  <c r="D459"/>
  <c r="D458"/>
  <c r="D457"/>
  <c r="D456"/>
  <c r="D455"/>
  <c r="D453"/>
  <c r="D452"/>
  <c r="D451"/>
  <c r="D449"/>
  <c r="D448"/>
  <c r="D447"/>
  <c r="D446"/>
  <c r="D445"/>
  <c r="D443"/>
  <c r="D442"/>
  <c r="D441"/>
  <c r="D440"/>
  <c r="D438"/>
  <c r="D422"/>
  <c r="D421"/>
  <c r="D418"/>
  <c r="D417"/>
  <c r="D416"/>
  <c r="D415"/>
  <c r="D413"/>
  <c r="D411"/>
  <c r="D410"/>
  <c r="D409"/>
  <c r="D408"/>
  <c r="D407"/>
  <c r="D406"/>
  <c r="D405"/>
  <c r="D404"/>
  <c r="D403"/>
  <c r="D402"/>
  <c r="D401"/>
  <c r="D388"/>
  <c r="D387"/>
  <c r="D386"/>
  <c r="D385"/>
  <c r="D383"/>
  <c r="D382"/>
  <c r="D381"/>
  <c r="D380"/>
  <c r="D378"/>
  <c r="D377"/>
  <c r="D376"/>
  <c r="D375"/>
  <c r="D374"/>
  <c r="D371"/>
  <c r="D370"/>
  <c r="D369"/>
  <c r="D368"/>
  <c r="D366"/>
  <c r="D364"/>
  <c r="D351"/>
  <c r="D350"/>
  <c r="D349"/>
  <c r="D348"/>
  <c r="D347"/>
  <c r="D345"/>
  <c r="D344"/>
  <c r="D343"/>
  <c r="D342"/>
  <c r="D340"/>
  <c r="D339"/>
  <c r="D338"/>
  <c r="D337"/>
  <c r="D335"/>
  <c r="D334"/>
  <c r="D333"/>
  <c r="D332"/>
  <c r="D331"/>
  <c r="D330"/>
  <c r="D328"/>
  <c r="D316"/>
  <c r="D315"/>
  <c r="D310"/>
  <c r="D308"/>
  <c r="D306"/>
  <c r="D302"/>
  <c r="D301"/>
  <c r="D300"/>
  <c r="D299"/>
  <c r="D297"/>
  <c r="D294"/>
  <c r="D293"/>
  <c r="D280"/>
  <c r="D277"/>
  <c r="D276"/>
  <c r="D275"/>
  <c r="D274"/>
  <c r="D271"/>
  <c r="D268"/>
  <c r="D267"/>
  <c r="D265"/>
  <c r="D264"/>
  <c r="D260"/>
  <c r="D258"/>
  <c r="D256"/>
  <c r="D243"/>
  <c r="D242"/>
  <c r="D241"/>
  <c r="D237"/>
  <c r="D235"/>
  <c r="D234"/>
  <c r="D232"/>
  <c r="D229"/>
  <c r="D228"/>
  <c r="D227"/>
  <c r="D225"/>
  <c r="D224"/>
  <c r="D222"/>
  <c r="D221"/>
  <c r="D220"/>
  <c r="D208"/>
  <c r="D206"/>
  <c r="D205"/>
  <c r="D204"/>
  <c r="D201"/>
  <c r="D199"/>
  <c r="D198"/>
  <c r="D196"/>
  <c r="D194"/>
  <c r="D192"/>
  <c r="D191"/>
  <c r="D189"/>
  <c r="D186"/>
  <c r="D184"/>
  <c r="D172"/>
  <c r="D170"/>
  <c r="D168"/>
  <c r="D161"/>
  <c r="D160"/>
  <c r="D159"/>
  <c r="D158"/>
  <c r="D155"/>
  <c r="D154"/>
  <c r="D153"/>
  <c r="D152"/>
  <c r="D150"/>
  <c r="D148"/>
  <c r="D136"/>
  <c r="D135"/>
  <c r="D131"/>
  <c r="D127"/>
  <c r="D126"/>
  <c r="D125"/>
  <c r="D121"/>
  <c r="D120"/>
  <c r="D119"/>
  <c r="D118"/>
  <c r="D99"/>
  <c r="D96"/>
  <c r="D94"/>
  <c r="D93"/>
  <c r="D89"/>
  <c r="D88"/>
  <c r="D80"/>
  <c r="D78"/>
  <c r="D69"/>
  <c r="D65"/>
  <c r="D62"/>
  <c r="D51"/>
  <c r="D45"/>
  <c r="D30"/>
  <c r="D26"/>
</calcChain>
</file>

<file path=xl/sharedStrings.xml><?xml version="1.0" encoding="utf-8"?>
<sst xmlns="http://schemas.openxmlformats.org/spreadsheetml/2006/main" count="982" uniqueCount="724">
  <si>
    <t>ประกาศเทศบาลไม้เรียง</t>
  </si>
  <si>
    <t xml:space="preserve">เรื่อง  สรุปบัญชีรายชื่อผู้มีสิทธิรับเงินเบี้ยยังชีพผู้สูงอายุของเทศบาลตำบลไม้เรียง </t>
  </si>
  <si>
    <t>ประจำงบประมาณ พ.ศ. 2562</t>
  </si>
  <si>
    <t>เทศบาลตำบลไม้เรียง  อำเภอฉวาง  จังหวัดนครศรีธรรมราช</t>
  </si>
  <si>
    <t>รายเดิม</t>
  </si>
  <si>
    <t>ลำดับ</t>
  </si>
  <si>
    <t>ชื่อ-สกุล</t>
  </si>
  <si>
    <t>อายุ(ปี)</t>
  </si>
  <si>
    <t>หมายเหตุ</t>
  </si>
  <si>
    <t>ที่อยู่ของผู้สูงอายุ</t>
  </si>
  <si>
    <t>วัน-เดือน-ปีเกิดของ</t>
  </si>
  <si>
    <t>เดือนที่รับเงิน</t>
  </si>
  <si>
    <t>(บ้านเลขที่ , หมู่ที่)</t>
  </si>
  <si>
    <t>ผู้สูงอายุ</t>
  </si>
  <si>
    <t>น.ส.สุภาวดี  ธงศรี</t>
  </si>
  <si>
    <t>18 ม.3</t>
  </si>
  <si>
    <t>นายประเสริฐ  ฐานิวัฒนานนท์</t>
  </si>
  <si>
    <t>37 ม.3</t>
  </si>
  <si>
    <t>นางฉวีวรรณ  อนธนารักษ์</t>
  </si>
  <si>
    <t>86 ม.3</t>
  </si>
  <si>
    <t>นายสมศักดิ์  นวกิจไพฑูรย์</t>
  </si>
  <si>
    <t>226 ม.3</t>
  </si>
  <si>
    <t>นายวิษณุพงค์  วิจาราณ์</t>
  </si>
  <si>
    <t>233/13 ม.3</t>
  </si>
  <si>
    <t>นางกิ้มต้อง  อึ้งปกรณ์แก้ว</t>
  </si>
  <si>
    <t>243 ม.3</t>
  </si>
  <si>
    <t>นายสมยศ  พยัคฆา</t>
  </si>
  <si>
    <t>264 ม.3</t>
  </si>
  <si>
    <t>น.ส.ปริศนา  ปิตานุพงศ์</t>
  </si>
  <si>
    <t>485/21 ม.3</t>
  </si>
  <si>
    <t>นางจำนงค์  ประพันธ์</t>
  </si>
  <si>
    <t>487 ม.3</t>
  </si>
  <si>
    <t>นางมานิดา  สุขสำราญ</t>
  </si>
  <si>
    <t>492 ม.3</t>
  </si>
  <si>
    <t>นางอุไร  มัชฌิม</t>
  </si>
  <si>
    <t>33/3 ม.8</t>
  </si>
  <si>
    <t>นางชวนพิศ  ไกรสิทธิ์</t>
  </si>
  <si>
    <t>50 ม.8</t>
  </si>
  <si>
    <t>นายกำพล  ชูช่วย</t>
  </si>
  <si>
    <t>67/3 ม.8</t>
  </si>
  <si>
    <t>น.ส.จิรา  รักษาวงค์</t>
  </si>
  <si>
    <t>88/1 ม.8</t>
  </si>
  <si>
    <t>น.ส.จินดา  ละม่อม</t>
  </si>
  <si>
    <t>95/3 ม.8</t>
  </si>
  <si>
    <t>21 มิย.2500</t>
  </si>
  <si>
    <t>นางเตือนใจ  สุขศรี</t>
  </si>
  <si>
    <t>97 ม.8</t>
  </si>
  <si>
    <t>น.ส.สุภาพร  จงธิติรัตน์</t>
  </si>
  <si>
    <t>99/1 ม.8</t>
  </si>
  <si>
    <t>นางจำนรร  รักษ์คง</t>
  </si>
  <si>
    <t>100 ม.8</t>
  </si>
  <si>
    <t>นางมาลี  ฐาการ</t>
  </si>
  <si>
    <t>101/4 ม.8</t>
  </si>
  <si>
    <t>นางนงเยาว์  พุทธกาล</t>
  </si>
  <si>
    <t>103 ม.8</t>
  </si>
  <si>
    <t xml:space="preserve">  </t>
  </si>
  <si>
    <t xml:space="preserve"> </t>
  </si>
  <si>
    <t>นางสุริสา  พยัคฆา</t>
  </si>
  <si>
    <t>145/2 ม.8</t>
  </si>
  <si>
    <t>นายประสิทธิ์  วลาลีสิน</t>
  </si>
  <si>
    <t>30 ม.3</t>
  </si>
  <si>
    <t>น.ส.สมบูรณ์  แป้นคง</t>
  </si>
  <si>
    <t>126 ม.3</t>
  </si>
  <si>
    <t>นางฉลวย  ลิ่มสกุล</t>
  </si>
  <si>
    <t>155 ม.3</t>
  </si>
  <si>
    <t>นายธนะ  อรรถกิจไพบูลย์</t>
  </si>
  <si>
    <t>214/11 ม.3</t>
  </si>
  <si>
    <t>น.ส.จำรูญ  ปานใจ</t>
  </si>
  <si>
    <t>217 ม.3</t>
  </si>
  <si>
    <t>น.ส.นภาพร  แซ่อุ้ย</t>
  </si>
  <si>
    <t>222 ม.3</t>
  </si>
  <si>
    <t>นายไพฑูรย์  เจียรวณิชชา</t>
  </si>
  <si>
    <t>233/9 ม.3</t>
  </si>
  <si>
    <t>นายเป้า  วงศ์สัมพันธ์</t>
  </si>
  <si>
    <t>247/3 ม.3</t>
  </si>
  <si>
    <t>นายภิญโญ  จันทรพงษ์</t>
  </si>
  <si>
    <t>272/2 ม.3</t>
  </si>
  <si>
    <t>นางจิตรา  ภารา</t>
  </si>
  <si>
    <t>274 ม.3</t>
  </si>
  <si>
    <t>นายสุนทร  รักษายศ</t>
  </si>
  <si>
    <t>277 ม.3</t>
  </si>
  <si>
    <t>นางจำเนียร  รักษายศ</t>
  </si>
  <si>
    <t>277/1 ม.3</t>
  </si>
  <si>
    <t>นางวยุดี  นิ่ม</t>
  </si>
  <si>
    <t>279/12 ม.3</t>
  </si>
  <si>
    <t>นางสำรวย  แข็งฉลาด</t>
  </si>
  <si>
    <t>529 ม.3</t>
  </si>
  <si>
    <t>นางสุพรทิพย์  จะกอ</t>
  </si>
  <si>
    <t>33/4 ม.8</t>
  </si>
  <si>
    <t>นางวรรณา  นุ่มพุ่ม</t>
  </si>
  <si>
    <t>1/7 ม.3</t>
  </si>
  <si>
    <t>นายอนนต์  นวลใย</t>
  </si>
  <si>
    <t>8/3 ม.3</t>
  </si>
  <si>
    <t>นางสุนันทา  แซ่ลิ่ม</t>
  </si>
  <si>
    <t>นายเฉลิมพล  ศรีอมร</t>
  </si>
  <si>
    <t>31/1 ม.3</t>
  </si>
  <si>
    <t>นางอ่อนศรี  บุญมานะรักษ์</t>
  </si>
  <si>
    <t>47/2 ม.3</t>
  </si>
  <si>
    <t>น.ส.สุวรรณี  กังวาลรากุล</t>
  </si>
  <si>
    <t>80 ม.3</t>
  </si>
  <si>
    <t>นายกิตติ  เชื้อศรีตระกูล</t>
  </si>
  <si>
    <t>174 ม.3</t>
  </si>
  <si>
    <t>นางภาวินี  งามประดิษฐ์</t>
  </si>
  <si>
    <t>246 ม.3</t>
  </si>
  <si>
    <t>นางทองอินทร์  เพชรตีบ</t>
  </si>
  <si>
    <t>283/10 ม.3</t>
  </si>
  <si>
    <t>นางน้อย  พุทธกาล</t>
  </si>
  <si>
    <t>485/14 ม.3</t>
  </si>
  <si>
    <t>นายประเวศ  บุญจงเจริญ</t>
  </si>
  <si>
    <t>485/20 ม.3</t>
  </si>
  <si>
    <t>นางสมทรง  ศรีอมร</t>
  </si>
  <si>
    <t>29 ม.3</t>
  </si>
  <si>
    <t>น.ส.ปราณี  กฤตยาพงค์พันธ์</t>
  </si>
  <si>
    <t>นางบ้วย  มากยก</t>
  </si>
  <si>
    <t>485/18 ม.3</t>
  </si>
  <si>
    <t>น.ส.ปิยะธิดา  นวกิจพิทักษ์</t>
  </si>
  <si>
    <t>72/1 ม.3</t>
  </si>
  <si>
    <t>นางรังสินันท์  หิรัญรังสรรค์</t>
  </si>
  <si>
    <t>111 ม.3</t>
  </si>
  <si>
    <t>นางพัฒนี  เชื้อศรีตระกูล</t>
  </si>
  <si>
    <t>น.ส.จุรีรัตน์  เหล่าปิยกิตติกุ</t>
  </si>
  <si>
    <t>184 ม.3</t>
  </si>
  <si>
    <t>นางพิมพ์วรรณ  อินทวงค์</t>
  </si>
  <si>
    <t>233/21 ม.3</t>
  </si>
  <si>
    <t>นางศรีมงคล  สินไชย</t>
  </si>
  <si>
    <t>485 ม.3</t>
  </si>
  <si>
    <t>นางวันดี  สิทธิศักดิ์</t>
  </si>
  <si>
    <t>485/2 ม.3</t>
  </si>
  <si>
    <t>นางวันทนา  แซ่บ้าง</t>
  </si>
  <si>
    <t>33 ม.3</t>
  </si>
  <si>
    <t>นายสมโชค  แซ่เตี้ยว</t>
  </si>
  <si>
    <t>นางสุจิตรา  ดวงจิโน</t>
  </si>
  <si>
    <t>106 ม.3</t>
  </si>
  <si>
    <t>น.ส.แตงอ่อน  อุนานุภาพ</t>
  </si>
  <si>
    <t>164 ม.3</t>
  </si>
  <si>
    <t>น.ส.อโนรักษ์  แซ่อุ้ย</t>
  </si>
  <si>
    <t>นางสุวรรณ  นวกิจไพฑูรย์</t>
  </si>
  <si>
    <t>นายสมบูรณ์  ชาญพล</t>
  </si>
  <si>
    <t>273 ม.3</t>
  </si>
  <si>
    <t>นางสุธรรม  ไชยสงคราม</t>
  </si>
  <si>
    <t>490 ม.3</t>
  </si>
  <si>
    <t>นายจักรินทร์  ศรีอมร</t>
  </si>
  <si>
    <t>31 ม.3</t>
  </si>
  <si>
    <t>นางกัลยา  ตนกฤตยาพงศ์</t>
  </si>
  <si>
    <t>37/1 ม.3</t>
  </si>
  <si>
    <t>นายประเดิม  แซ่ลิ่ม</t>
  </si>
  <si>
    <t>38 ม.3</t>
  </si>
  <si>
    <t>นางสุกัลยา  นวกิจราชธรรม</t>
  </si>
  <si>
    <t>91 ม.3</t>
  </si>
  <si>
    <t>น.ส.สำรวย  แซ่เหล้า</t>
  </si>
  <si>
    <t>119 ม.3</t>
  </si>
  <si>
    <t>นายปรีชา  เต่งกิจ</t>
  </si>
  <si>
    <t>133 ม.3</t>
  </si>
  <si>
    <t>นายชัชพล ปริชาตินนท์</t>
  </si>
  <si>
    <t>184/3 ม.3</t>
  </si>
  <si>
    <t>นางชุติมา  เลิศสุวรรณ์</t>
  </si>
  <si>
    <t>185/1 ม.3</t>
  </si>
  <si>
    <t>นายข้อย  คงปลอด</t>
  </si>
  <si>
    <t>280/1 ม.3</t>
  </si>
  <si>
    <t>นายสมพร  บำเพิงพล</t>
  </si>
  <si>
    <t>นางมยุรี  กฤตยาพงศ์พันธ์</t>
  </si>
  <si>
    <t>26 ม.3</t>
  </si>
  <si>
    <t>นางละมัย  อำนวยราษฎร์กิจ</t>
  </si>
  <si>
    <t>100 ม.3</t>
  </si>
  <si>
    <t>นางวารี  นวกิจพิทักษ์</t>
  </si>
  <si>
    <t>107/3 ม.3</t>
  </si>
  <si>
    <t>นายสุขสวัสดิ์  เลี้ยววงค์</t>
  </si>
  <si>
    <t>131 ม.3</t>
  </si>
  <si>
    <t>นางวรรณี  ชาญพล</t>
  </si>
  <si>
    <t>151 ม.3</t>
  </si>
  <si>
    <t>น.ส.อำเอง  แซ่จึ่ง</t>
  </si>
  <si>
    <t>196 ม.3</t>
  </si>
  <si>
    <t>นายเดชา  แซ่บ้าง</t>
  </si>
  <si>
    <t>นางวัลภา  หงส์สถาพร</t>
  </si>
  <si>
    <t>220 ม.3</t>
  </si>
  <si>
    <t>นางเปรมจิตร  สิงห์ประเสริฐ</t>
  </si>
  <si>
    <t>233/7 ม.3</t>
  </si>
  <si>
    <t>นางเหลี่ยน  ลิ่มสกุล</t>
  </si>
  <si>
    <t>234 ม.3</t>
  </si>
  <si>
    <t>น.ส.บุญนำ  พรหมขวัญ</t>
  </si>
  <si>
    <t>นายวิรัตน์  บุญมานะรักษ์</t>
  </si>
  <si>
    <t>นางวาสนา  คุ้มเณร</t>
  </si>
  <si>
    <t>72 ม.3</t>
  </si>
  <si>
    <t>นายวุฒิชัย  ฉัตรสกุลพรหม</t>
  </si>
  <si>
    <t>85 ม.3</t>
  </si>
  <si>
    <t>นางกานดา  บูรณภิวงศ์</t>
  </si>
  <si>
    <t>109/1 ม.3</t>
  </si>
  <si>
    <t>นางอรทัย  มีพัฒน์</t>
  </si>
  <si>
    <t>112 ม.3</t>
  </si>
  <si>
    <t>นายอนนท์  บุญประเสริฐ</t>
  </si>
  <si>
    <t>186/6 ม.3</t>
  </si>
  <si>
    <t>นายวิสาร  กัลยาภานันท์</t>
  </si>
  <si>
    <t>214/9 ม.3</t>
  </si>
  <si>
    <t>นางสิริมนต์  กัลยาภานันท์</t>
  </si>
  <si>
    <t>นางจุไรพร  มัทวกาญจน์</t>
  </si>
  <si>
    <t>นางโสภาวรรณ  นุ่นทิพย์</t>
  </si>
  <si>
    <t>279/9 ม.3</t>
  </si>
  <si>
    <t>นายสมจิตร  นิ่มเอียด</t>
  </si>
  <si>
    <t>485/1 ม.3</t>
  </si>
  <si>
    <t>นายสุธรรม  ไชยสงคราม</t>
  </si>
  <si>
    <t>นางดรุณี  บุญนำ</t>
  </si>
  <si>
    <t>509 ม.3</t>
  </si>
  <si>
    <t>นางปราณี  โลหะขจรพันธ์</t>
  </si>
  <si>
    <t>78 ม.3</t>
  </si>
  <si>
    <t>นายจี้เสี้ยง  แซ่เอี้ยว</t>
  </si>
  <si>
    <t>นายทวี  บางเจริญวงศ์</t>
  </si>
  <si>
    <t>น.ส.ชาลินี  อุนานุภาพ</t>
  </si>
  <si>
    <t>นางอุไร  โภชนาธาร</t>
  </si>
  <si>
    <t>233/22 ม.3</t>
  </si>
  <si>
    <t>นางกาลดา  ศิริสวัสดิ์</t>
  </si>
  <si>
    <t>242/1 ม.3</t>
  </si>
  <si>
    <t>น.ส.รังสิยา  แซ่อึ่ง</t>
  </si>
  <si>
    <t>450-451 ม.3</t>
  </si>
  <si>
    <t>นางเสาวณี  นิ่มเอียด</t>
  </si>
  <si>
    <t>นายสุรินทร์  สุชาติพงศ์</t>
  </si>
  <si>
    <t>486/4 ม.3</t>
  </si>
  <si>
    <t>นายอำนวย  ยกเลื่อน</t>
  </si>
  <si>
    <t>36 ม.8</t>
  </si>
  <si>
    <t>นางวรรณา  แซ่ซั่ว</t>
  </si>
  <si>
    <t>83/2 ม.8</t>
  </si>
  <si>
    <t>น.ส.ประทุม  มาก</t>
  </si>
  <si>
    <t>102 ม.8</t>
  </si>
  <si>
    <t>น.ส.วิไลวรรณ  ศิริรัตน์</t>
  </si>
  <si>
    <t>145/3 ม.8</t>
  </si>
  <si>
    <t>นางทัศนาภรณ์  คินธร</t>
  </si>
  <si>
    <t>162 ม.8</t>
  </si>
  <si>
    <t>นางจำรอง  นนทฤทธิ์</t>
  </si>
  <si>
    <t>6 ม.8</t>
  </si>
  <si>
    <t>นายชูศรี  ยกเลื่อน</t>
  </si>
  <si>
    <t>24 ม.8</t>
  </si>
  <si>
    <t>นายเล็ก  หมื่นสวัสดิ์</t>
  </si>
  <si>
    <t>34/2 ม.8</t>
  </si>
  <si>
    <t>นายสุชาติ  ชัยณรงค์</t>
  </si>
  <si>
    <t>39/1 ม.8</t>
  </si>
  <si>
    <t>นายมนนท์  เพ็งสกุล</t>
  </si>
  <si>
    <t>44 ม.8</t>
  </si>
  <si>
    <t>นางประภา  รักษาศิริ</t>
  </si>
  <si>
    <t>60/2 ม.8</t>
  </si>
  <si>
    <t>นางอุทัยวรรณ  ลออ</t>
  </si>
  <si>
    <t>86/1 ม.8</t>
  </si>
  <si>
    <t>นายสุรินทร์  สุดใจ</t>
  </si>
  <si>
    <t>91 ม.8</t>
  </si>
  <si>
    <t>นายบุญสร้าง  ภารา</t>
  </si>
  <si>
    <t>91/1 ม.8</t>
  </si>
  <si>
    <t>นายอรุณ  เวชภัณฑ์</t>
  </si>
  <si>
    <t>119 ม.8</t>
  </si>
  <si>
    <t>นายจำรัส  ไชยพลบาล</t>
  </si>
  <si>
    <t>149/11 ม.8</t>
  </si>
  <si>
    <t>นางพัชนี  บุญนำ</t>
  </si>
  <si>
    <t>165 ม.8</t>
  </si>
  <si>
    <t>นายประยูร  รอดนิล</t>
  </si>
  <si>
    <t>173 ม.8</t>
  </si>
  <si>
    <t>นายสุชาติ  ราชรักษ์</t>
  </si>
  <si>
    <t>189 ม.8</t>
  </si>
  <si>
    <t>นายกมล  ปาโล</t>
  </si>
  <si>
    <t>19/9 ม.8</t>
  </si>
  <si>
    <t>นายจริญ  เพาะปลูก</t>
  </si>
  <si>
    <t>30/1 ม.8</t>
  </si>
  <si>
    <t>นายจำนงค์  อำพล</t>
  </si>
  <si>
    <t>85/1 ม.8</t>
  </si>
  <si>
    <t>นายปราโมทย์  รักษาวงค์</t>
  </si>
  <si>
    <t>88 ม.8</t>
  </si>
  <si>
    <t>นางสุวิไล  ละม่อม</t>
  </si>
  <si>
    <t>95 ม.8</t>
  </si>
  <si>
    <t>น.ส.พรรณี  ซัง</t>
  </si>
  <si>
    <t>99 ม.8</t>
  </si>
  <si>
    <t>น.ส.อรุณี  สุวรรณอัจฉริย</t>
  </si>
  <si>
    <t>129 ม.8</t>
  </si>
  <si>
    <t>นายนิคม  แซ่เจียะ</t>
  </si>
  <si>
    <t>159/1 ม.8</t>
  </si>
  <si>
    <t>นางสุนีย์  ศักดา</t>
  </si>
  <si>
    <t>168 ม.8</t>
  </si>
  <si>
    <t>นายหนูเปลือน  ละอองแก้ว</t>
  </si>
  <si>
    <t>42 ม.8</t>
  </si>
  <si>
    <t>นางจิราภรณ์  เทพรักษา</t>
  </si>
  <si>
    <t>51 ม.8</t>
  </si>
  <si>
    <t>นายพรชัย  ธราพรสกุลวงศ์</t>
  </si>
  <si>
    <t>70 ม.8</t>
  </si>
  <si>
    <t>นางปรีดา  รักษาแก้ว</t>
  </si>
  <si>
    <t>146 ม.8</t>
  </si>
  <si>
    <t>นางจินดา  บุญเกื้อสงค์</t>
  </si>
  <si>
    <t>153 ม.8</t>
  </si>
  <si>
    <t>นางบุญช่วย  รัตนา</t>
  </si>
  <si>
    <t>นางสายเพ็ญ  นวลใย</t>
  </si>
  <si>
    <t>34/5 ม.8</t>
  </si>
  <si>
    <t>นางระยอง  แตงอ่อน</t>
  </si>
  <si>
    <t>43 ม.8</t>
  </si>
  <si>
    <t>นางฉวีวรรณ  ปาทะกาญจน์</t>
  </si>
  <si>
    <t>48/4 ม.8</t>
  </si>
  <si>
    <t>นางประภาส  บุญวงศ์</t>
  </si>
  <si>
    <t>94 ม.8</t>
  </si>
  <si>
    <t>นายชูชัย  ละม่อม</t>
  </si>
  <si>
    <t>95/1 ม.8</t>
  </si>
  <si>
    <t>นางวรรณา  ปาโล</t>
  </si>
  <si>
    <t>19 ม.8</t>
  </si>
  <si>
    <t>นางภิญญา  เพ็งรัตนา</t>
  </si>
  <si>
    <t>45/1 ม.8</t>
  </si>
  <si>
    <t>นางลำไย  วิชัยดิษฐ์</t>
  </si>
  <si>
    <t>69 ม.8</t>
  </si>
  <si>
    <t>นายประยงค์  จาบรรณ์</t>
  </si>
  <si>
    <t>79 ม.8</t>
  </si>
  <si>
    <t>นายสุวิทย์  บัวบาน</t>
  </si>
  <si>
    <t>166 ม.8</t>
  </si>
  <si>
    <t>นายวิรัตน์  หมื่นสวัสดิ์</t>
  </si>
  <si>
    <t>3 ม.8</t>
  </si>
  <si>
    <t>นางอุไรวรรณ  บุญวงศ์</t>
  </si>
  <si>
    <t>112 ม.8</t>
  </si>
  <si>
    <t>นายจรัส  หัสดินทร์</t>
  </si>
  <si>
    <t>131 ม.8</t>
  </si>
  <si>
    <t>นายเทียบ  ขวัญเมือง</t>
  </si>
  <si>
    <t>144 ม.8</t>
  </si>
  <si>
    <t>นางสุ่น  รัตนพันธ์</t>
  </si>
  <si>
    <t>165/1 ม.8</t>
  </si>
  <si>
    <t>นายสนิท  มัชฌิม</t>
  </si>
  <si>
    <t>29 ม.8</t>
  </si>
  <si>
    <t>นายณรงค์  สุดสาย</t>
  </si>
  <si>
    <t>63/1 ม.8</t>
  </si>
  <si>
    <t>นางสมบูรณ์  ดำรงพิพรรธน์</t>
  </si>
  <si>
    <t>78 ม.8</t>
  </si>
  <si>
    <t>นายสมภาส  ฐาการ</t>
  </si>
  <si>
    <t>101 ม.8</t>
  </si>
  <si>
    <t>นายสวรรค์  ศรีสมบัติ</t>
  </si>
  <si>
    <t>101/1 ม.8</t>
  </si>
  <si>
    <t>นางชุมศรี  เสนาธิบดี</t>
  </si>
  <si>
    <t>110 ม.8</t>
  </si>
  <si>
    <t>น.ส.อุไรวรรณ  บุญมานะรักษ์</t>
  </si>
  <si>
    <t>นางพัชรี  ทรรศกุลพันธ์</t>
  </si>
  <si>
    <t>นายอนันต์  รักบำรุง</t>
  </si>
  <si>
    <t>194/7 ม.3</t>
  </si>
  <si>
    <t>นายเหลียง  แซ่ด่าน</t>
  </si>
  <si>
    <t>นายทวี  เมืองแก้ว</t>
  </si>
  <si>
    <t>233/5 ม.3</t>
  </si>
  <si>
    <t>นางจารีรัตน์  รักษายศ</t>
  </si>
  <si>
    <t>279/4 ม.3</t>
  </si>
  <si>
    <t>นายวิจิตร  หอมจันทร์</t>
  </si>
  <si>
    <t>นายรักษ์พงศ์  เที่ยงธรรม</t>
  </si>
  <si>
    <t>1/1 ม.3</t>
  </si>
  <si>
    <t>นายสุธี  โลหะขจรพันธ์</t>
  </si>
  <si>
    <t>นางกัลยารัตน์  แซ่บ้าง</t>
  </si>
  <si>
    <t>207 ม.3</t>
  </si>
  <si>
    <t>น.ส.กิ้มหยวด  แซ่บ้าง</t>
  </si>
  <si>
    <t>215 ม.3</t>
  </si>
  <si>
    <t>นายพิเชษฐ  ชีรวินิจ</t>
  </si>
  <si>
    <t>472 ม.3</t>
  </si>
  <si>
    <t>นายชัยพร  บูรณภิวงศ์</t>
  </si>
  <si>
    <t>นายลิขิต  รังสัจจะ</t>
  </si>
  <si>
    <t>135/1/2 ม.3</t>
  </si>
  <si>
    <t>นายสุกิจ  แซ่อึ่ง</t>
  </si>
  <si>
    <t>156 ม.3</t>
  </si>
  <si>
    <t>นางกมล  แซ่จั่ง</t>
  </si>
  <si>
    <t>40 ม.3</t>
  </si>
  <si>
    <t>นายลำยอง  มากยก</t>
  </si>
  <si>
    <t>46/2 ม.3</t>
  </si>
  <si>
    <t>น.ส.ภัทรศยา  รัตนบุรี</t>
  </si>
  <si>
    <t>288/2 ม.3</t>
  </si>
  <si>
    <t>น.ส.ปราณี  บุญนำ</t>
  </si>
  <si>
    <t>57 ม.3</t>
  </si>
  <si>
    <t>นางสุพัตรา  อรรถกิจไพบูลย์</t>
  </si>
  <si>
    <t>81 ม.3</t>
  </si>
  <si>
    <t>น.ส.มันทนา  ธรรมโรจน์</t>
  </si>
  <si>
    <t>124 ม.3</t>
  </si>
  <si>
    <t>นายถาวร  โสรัจจธรรมกุล</t>
  </si>
  <si>
    <t>น.ส.กิ้มเฮง  แซ่ซื่อ</t>
  </si>
  <si>
    <t>นางสมบูรณ์  ศิริคุณ</t>
  </si>
  <si>
    <t>181 ม.3</t>
  </si>
  <si>
    <t>นางมณฑา  พรหมประสงค์</t>
  </si>
  <si>
    <t>200 ม.3</t>
  </si>
  <si>
    <t>นางชูศรี  บุญนำ</t>
  </si>
  <si>
    <t>275 ม.3</t>
  </si>
  <si>
    <t>นางภิญโญ  สิทธิฤทธิ์</t>
  </si>
  <si>
    <t>485/17 ม.3</t>
  </si>
  <si>
    <t>นางสาคร  เอี่ยมแสง</t>
  </si>
  <si>
    <t>46/1 ม.3</t>
  </si>
  <si>
    <t>นางจุฑา  บุญนำ</t>
  </si>
  <si>
    <t>61 ม.3</t>
  </si>
  <si>
    <t>นางสุรีย์ภรณ์  โสรัจจธรรมกุล</t>
  </si>
  <si>
    <t>126/1 ม.3</t>
  </si>
  <si>
    <t>นายอร่าม  งามประดิษฐ์</t>
  </si>
  <si>
    <t>137/1 ม.3</t>
  </si>
  <si>
    <t>นางปิยะนุช  แซ่ด่าน</t>
  </si>
  <si>
    <t>นายประทีป  บุญนำ</t>
  </si>
  <si>
    <t>นางดวง  บุญชนะ</t>
  </si>
  <si>
    <t>450/4 ม.3</t>
  </si>
  <si>
    <t>นางวลี  สกุลส่องบุญศิริ</t>
  </si>
  <si>
    <t>47 ม.3</t>
  </si>
  <si>
    <t>นางละออง  รัตนบุรี</t>
  </si>
  <si>
    <t>51 ม.3</t>
  </si>
  <si>
    <t>นางสุดานี  ฐานิวัฒนานนท์</t>
  </si>
  <si>
    <t>66 ม.3</t>
  </si>
  <si>
    <t>นางเพ็ญนาม  แซ่ล้อ</t>
  </si>
  <si>
    <t>75 ม.3</t>
  </si>
  <si>
    <t>นายไพฑูรย์  อรรถกิจไพบูลย์</t>
  </si>
  <si>
    <t>79 ม.3</t>
  </si>
  <si>
    <t>11 มื.ย.2486</t>
  </si>
  <si>
    <t>นางบุษบา  งามประดิษฐ์</t>
  </si>
  <si>
    <t>นางสุมาลี  คุระศรี</t>
  </si>
  <si>
    <t>214/3 ม.3</t>
  </si>
  <si>
    <t>น.ส.กิ้มเขียด  แซ่บ้าง</t>
  </si>
  <si>
    <t>นายณรงค์  สิงห์ประเสริฐ</t>
  </si>
  <si>
    <t>นางสมหวัง  หงส์สถาพร</t>
  </si>
  <si>
    <t>95 ม.3</t>
  </si>
  <si>
    <t>นางจารุวรรณ  พยัคฆา</t>
  </si>
  <si>
    <t>นายญาณินทร์  ญาโณทัย</t>
  </si>
  <si>
    <t>265 ม.3</t>
  </si>
  <si>
    <t>นางเพ็ญศรี ยะโส</t>
  </si>
  <si>
    <t>279/1 ม.3</t>
  </si>
  <si>
    <t>นายวิสุทธิ์  เลาหวิจิตร</t>
  </si>
  <si>
    <t>485/3-4 ม.3</t>
  </si>
  <si>
    <t>นางมาลี  บุญนำ</t>
  </si>
  <si>
    <t>26/12 ม.3</t>
  </si>
  <si>
    <t>นายประเสริฐ  บุญมานะรักษ์</t>
  </si>
  <si>
    <t>น.ส.นิตยา  แซ่บ้าง</t>
  </si>
  <si>
    <t>นายสถล  ศิริสวัสดิ์</t>
  </si>
  <si>
    <t>นายชิต  ยะโส</t>
  </si>
  <si>
    <t>นางยุพิน  ชาญชิต</t>
  </si>
  <si>
    <t>70 ม.3</t>
  </si>
  <si>
    <t>นางบุญล้อม  วุ่นสกูล</t>
  </si>
  <si>
    <t>120 ม.3</t>
  </si>
  <si>
    <t>นายเจียม  ธรฤทธิ์</t>
  </si>
  <si>
    <t>26/13 ม.3</t>
  </si>
  <si>
    <t>นายพิทักษ์ ทองมี</t>
  </si>
  <si>
    <t>47/3 ม.3</t>
  </si>
  <si>
    <t>นายสุรพล  ฐานิวัฒนานนท์</t>
  </si>
  <si>
    <t>นายวิชัย  ศรีเบญจกุล</t>
  </si>
  <si>
    <t>88 ม.3</t>
  </si>
  <si>
    <t>นางอาลัย  พันธ์โคก</t>
  </si>
  <si>
    <t>471 ม.3</t>
  </si>
  <si>
    <t>น.ส.สิริพร  แบบ</t>
  </si>
  <si>
    <t>38/2 ม.8</t>
  </si>
  <si>
    <t>นางประจวบ  สวัสดิโกมล</t>
  </si>
  <si>
    <t>56 ม.8</t>
  </si>
  <si>
    <t>น.ส.ฉวี  ภาพสวัสดิ์</t>
  </si>
  <si>
    <t>106/2 ม.8</t>
  </si>
  <si>
    <t>นางละมัย  คำแหง</t>
  </si>
  <si>
    <t>115 ม.8</t>
  </si>
  <si>
    <t>นายวิโรจน์  สุดเมือง</t>
  </si>
  <si>
    <t>นางยินดี  มัชฌิม</t>
  </si>
  <si>
    <t>33/2 ม.8</t>
  </si>
  <si>
    <t>นางโชคดี  ศรีธรรมรัฐ</t>
  </si>
  <si>
    <t>52 ม.8</t>
  </si>
  <si>
    <t>น.ส.บุญญา  ประหารภาพ</t>
  </si>
  <si>
    <t>53 ม.8</t>
  </si>
  <si>
    <t>นางเขียว  มาก</t>
  </si>
  <si>
    <t>76 ม.8</t>
  </si>
  <si>
    <t>นางเพ็ญ  บุญคมรัตน์</t>
  </si>
  <si>
    <t>นายเที่ยว  สุขแก้ว</t>
  </si>
  <si>
    <t>133 ม.8</t>
  </si>
  <si>
    <t>นางจรรยา  สุขแก้ว</t>
  </si>
  <si>
    <t>นางขอม  ขวัญเมือง</t>
  </si>
  <si>
    <t>196 ม.8</t>
  </si>
  <si>
    <t>นายวิเชียร  ซุนอำไพ</t>
  </si>
  <si>
    <t>57 ม.8</t>
  </si>
  <si>
    <t>น.ส.หนูเล็ก  รักษาแก้ว</t>
  </si>
  <si>
    <t>87 ม.8</t>
  </si>
  <si>
    <t>นางวรรณา  ขำโพธิ์</t>
  </si>
  <si>
    <t>93 ม.8</t>
  </si>
  <si>
    <t>นางวรรณี  ชีรวินิจ</t>
  </si>
  <si>
    <t>143 ม.8</t>
  </si>
  <si>
    <t>นางละออง  เพชรพลอย</t>
  </si>
  <si>
    <t>11 ม.8</t>
  </si>
  <si>
    <t>นางประจวบ  ไชยพลบาล</t>
  </si>
  <si>
    <t>18/1 ม.8</t>
  </si>
  <si>
    <t>นายวิชิต  หมื่นสวัสดิ์</t>
  </si>
  <si>
    <t>นายสงบ  แบบสวัสดิ์</t>
  </si>
  <si>
    <t>38/1 ม.8</t>
  </si>
  <si>
    <t>นางสมมาศ  แพ่งเมือง</t>
  </si>
  <si>
    <t>111/1 ม8</t>
  </si>
  <si>
    <t>นายประภาศ  คำแหง</t>
  </si>
  <si>
    <t>นางชฎา  หัสดินทร์</t>
  </si>
  <si>
    <t>นายกิตติ  บุญนำ</t>
  </si>
  <si>
    <t>นายจรูญ  อุบล</t>
  </si>
  <si>
    <t>67/2 ม.8</t>
  </si>
  <si>
    <t>นางสุมาลี  จาบรรณ์</t>
  </si>
  <si>
    <t>นางอาชีพ  แจ้งกุล</t>
  </si>
  <si>
    <t>นายชุมพล  ศรีรินทร์</t>
  </si>
  <si>
    <t>46 ม.8</t>
  </si>
  <si>
    <t>นางจิตรา  บุญนำ</t>
  </si>
  <si>
    <t>78/1 ม.8</t>
  </si>
  <si>
    <t>นางกัญจนา  มีศรี</t>
  </si>
  <si>
    <t>154 ม.8</t>
  </si>
  <si>
    <t>นางลัดดา  สังเพชร</t>
  </si>
  <si>
    <t>164 ม.8</t>
  </si>
  <si>
    <t>นางจำปี  จงจิตร</t>
  </si>
  <si>
    <t>59/2 ม.8</t>
  </si>
  <si>
    <t>นางสุคนธ์  รักษาวงค์</t>
  </si>
  <si>
    <t>79/1 ม.8</t>
  </si>
  <si>
    <t>นางขอม  ธรฤทธิ์</t>
  </si>
  <si>
    <t>82 ม.8</t>
  </si>
  <si>
    <t>นางละไมย  จิตรคาม</t>
  </si>
  <si>
    <t>134 ม.8</t>
  </si>
  <si>
    <t>นางติ้น  ฤทธิวงศ์</t>
  </si>
  <si>
    <t>47/3 ม.8</t>
  </si>
  <si>
    <t>นายเจริญ  ศรีธรรมรัฐ</t>
  </si>
  <si>
    <t>52/2 ม.8</t>
  </si>
  <si>
    <t>นางสมจิตต์  มะศรี</t>
  </si>
  <si>
    <t>68 ม.8</t>
  </si>
  <si>
    <t>นางจรูญ  มาก</t>
  </si>
  <si>
    <t>85 ม.8</t>
  </si>
  <si>
    <t>นางสาคร  สมบัติ</t>
  </si>
  <si>
    <t>87/1 ม.8</t>
  </si>
  <si>
    <t>นางอำไพ  แก้วสินธุ์</t>
  </si>
  <si>
    <t>130 ม.8</t>
  </si>
  <si>
    <t>นางมาลี  ภารา</t>
  </si>
  <si>
    <t>19/5 ม.8</t>
  </si>
  <si>
    <t>นางบุญมา  หนูจันทร์แก้ว</t>
  </si>
  <si>
    <t>37 ม.8</t>
  </si>
  <si>
    <t>นางกิ้มเซี้ยง  แจ้งไพร</t>
  </si>
  <si>
    <t>66/1 ม.8</t>
  </si>
  <si>
    <t>นางยินดี  อุบล</t>
  </si>
  <si>
    <t>นายอุดม  รัตนสิทธิ์</t>
  </si>
  <si>
    <t>96 ม.8</t>
  </si>
  <si>
    <t>นางเพ็ญศรี  รัตนะ</t>
  </si>
  <si>
    <t>23/1 ม.8</t>
  </si>
  <si>
    <t>นางละเมียด  มัชฌิม</t>
  </si>
  <si>
    <t>33 ม.8</t>
  </si>
  <si>
    <t>นายชุ่ม  มัชฌิม</t>
  </si>
  <si>
    <t>นายมณี  บัวบาล</t>
  </si>
  <si>
    <t>105/1 ม.8</t>
  </si>
  <si>
    <t>นายจำรัส  ชัยสงคราม</t>
  </si>
  <si>
    <t>108 ม.8</t>
  </si>
  <si>
    <t>นางส่อง  รักษายศ</t>
  </si>
  <si>
    <t>150 ม.8</t>
  </si>
  <si>
    <t>นายพิทักษ์  อรรถกิจไพบูลย์</t>
  </si>
  <si>
    <t>นายนิรัตน์  หงส์สถาพร</t>
  </si>
  <si>
    <t>108 ม.3</t>
  </si>
  <si>
    <t>นางบุบผา  แซ่อุ้ย</t>
  </si>
  <si>
    <t>184/4 ม.3</t>
  </si>
  <si>
    <t>นายจวบ  ศรีถัด</t>
  </si>
  <si>
    <t>395/1 ม.3</t>
  </si>
  <si>
    <t>นางละออง  ภารา</t>
  </si>
  <si>
    <t>427 ม.3</t>
  </si>
  <si>
    <t>นางอุบล  รัตนบุรี</t>
  </si>
  <si>
    <t>488 ม.3</t>
  </si>
  <si>
    <t>นายอุดม  บุญนำ</t>
  </si>
  <si>
    <t>นายนุยุทธ  แจ่มจรัส</t>
  </si>
  <si>
    <t>62 ม.3</t>
  </si>
  <si>
    <t>น.ส.ยุวดี  แซ่บ้าง</t>
  </si>
  <si>
    <t>นางเยื่อม  สังเมฆ</t>
  </si>
  <si>
    <t>250/5 ม.3</t>
  </si>
  <si>
    <t>นางเอี้ยน  ทองมี</t>
  </si>
  <si>
    <t>นางอารีย์  ปิตานุพงศ์</t>
  </si>
  <si>
    <t>53 ม.3</t>
  </si>
  <si>
    <t>นายฉาบ  บุญนำ</t>
  </si>
  <si>
    <t>นางผกาย  ตรองตระการ</t>
  </si>
  <si>
    <t>83 ม.3</t>
  </si>
  <si>
    <t>นายเสรี  วุ่นสกูล</t>
  </si>
  <si>
    <t>นางละออ  ประหารภาพ</t>
  </si>
  <si>
    <t>279/2 ม.3</t>
  </si>
  <si>
    <t>นางบำรุง  จันทร์สว่าง</t>
  </si>
  <si>
    <t>473 ม.3</t>
  </si>
  <si>
    <t>นางหลั่นอินทร์  แซ่ลิ่ม</t>
  </si>
  <si>
    <t>54 ม.3</t>
  </si>
  <si>
    <t>นางจินดา  โชคประสิทธิ์</t>
  </si>
  <si>
    <t>118 ม.3</t>
  </si>
  <si>
    <t>น.ส.ง้อ  แซ่อึ่ง</t>
  </si>
  <si>
    <t>นางจำเนียร  บุญนำ</t>
  </si>
  <si>
    <t>525/3 ม.3</t>
  </si>
  <si>
    <t>นายณรงค์  เจริญกุลพานิช</t>
  </si>
  <si>
    <t>195 ม.3</t>
  </si>
  <si>
    <t>นายสมคิด  ธราพร</t>
  </si>
  <si>
    <t>223 ม.3</t>
  </si>
  <si>
    <t>นางล้าน  นุ้ยปากช่อง</t>
  </si>
  <si>
    <t>450/6 ม.3</t>
  </si>
  <si>
    <t>นางเนียร  เหมลา</t>
  </si>
  <si>
    <t>250/2 ม.3</t>
  </si>
  <si>
    <t>นางละม่อม  มหาชานิกะ</t>
  </si>
  <si>
    <t>นางท้อ  เกียรติก้องคีรี</t>
  </si>
  <si>
    <t>485/15-16 ม.3</t>
  </si>
  <si>
    <t>นายหมื่นสิน  แซ่จั่ง</t>
  </si>
  <si>
    <t>นายเสรี  ลอชัยเวช</t>
  </si>
  <si>
    <t>82 ม.3</t>
  </si>
  <si>
    <t>น.ส.กิ้มห้วย  ธราพร</t>
  </si>
  <si>
    <t>225 ม.3</t>
  </si>
  <si>
    <t>นางสมหมาย  บุญนำ</t>
  </si>
  <si>
    <t>35 ม.3</t>
  </si>
  <si>
    <t>นายสงบ  ภารา</t>
  </si>
  <si>
    <t>272/5 ม.3</t>
  </si>
  <si>
    <t>นางกั้น  ภารา</t>
  </si>
  <si>
    <t>272 ม.3</t>
  </si>
  <si>
    <t>นางเพ็ญพิมล  สุตระ</t>
  </si>
  <si>
    <t>51/2 ม.8</t>
  </si>
  <si>
    <t>นายวิชัย  จงจิตร</t>
  </si>
  <si>
    <t>นายสงัด  รักษาวงค์</t>
  </si>
  <si>
    <t>นางฉ้วน  รัตนสิทธิ์</t>
  </si>
  <si>
    <t>นางกระจ่าง  แซ่หลี</t>
  </si>
  <si>
    <t>120 ม.8</t>
  </si>
  <si>
    <t>นางสมพร  เพาะปลูก</t>
  </si>
  <si>
    <t>30/7 ม.8</t>
  </si>
  <si>
    <t>นางละออง  มัชฌิม</t>
  </si>
  <si>
    <t>33/1 ม.8</t>
  </si>
  <si>
    <t>นางนุชรินทร์  แซ่บ้าง</t>
  </si>
  <si>
    <t>73 ม.8</t>
  </si>
  <si>
    <t>นายคำนึง  ธรฤทธิ์</t>
  </si>
  <si>
    <t>นางบุญยศ  ชัยสงคราม</t>
  </si>
  <si>
    <t>นายศิริพงศ์  แก้วสินธุ์</t>
  </si>
  <si>
    <t>นางอ้วย  รัตนสิทธิ์</t>
  </si>
  <si>
    <t>130/5 ม.8</t>
  </si>
  <si>
    <t>นางถวิล  สุขทองคง</t>
  </si>
  <si>
    <t>30/16 ม.8</t>
  </si>
  <si>
    <t>นางประจวบ  ลออ</t>
  </si>
  <si>
    <t>86 ม.8</t>
  </si>
  <si>
    <t>นายขุ้น  จิตรประสงค์</t>
  </si>
  <si>
    <t>145/1 ม.8</t>
  </si>
  <si>
    <t>นางเอื้อน  ศรีรินทร์</t>
  </si>
  <si>
    <t>นายเฉลิม  มาก</t>
  </si>
  <si>
    <t>85/2 ม.8</t>
  </si>
  <si>
    <t>นางเอี่ยน  รักบำรุง</t>
  </si>
  <si>
    <t>105 ม.8</t>
  </si>
  <si>
    <t>นายออง  รักษายศ</t>
  </si>
  <si>
    <t>นายจรัส  เพาะปลูก</t>
  </si>
  <si>
    <t>30/17 ม.8</t>
  </si>
  <si>
    <t>นายประจวบ ปิ่นกาญจนไพบูลย์</t>
  </si>
  <si>
    <t>49 ม.8</t>
  </si>
  <si>
    <t>นางหนูกรีด ปิ่นกาญจนไพบูลย์</t>
  </si>
  <si>
    <t>นางละเมียด  รอดแถม</t>
  </si>
  <si>
    <t>75 ม.8</t>
  </si>
  <si>
    <t>นางละเมียด  แซ่เอ็ง</t>
  </si>
  <si>
    <t>นางกอบกุล  ทองด้วง</t>
  </si>
  <si>
    <t>117 ม.8</t>
  </si>
  <si>
    <t>นายฉลอง  มาก</t>
  </si>
  <si>
    <t>นางอ่อง  มีเงิน</t>
  </si>
  <si>
    <t>45 ม.8</t>
  </si>
  <si>
    <t>นายขาว  จิตรคาม</t>
  </si>
  <si>
    <t>นางพริ้ม  แก้วนิยม</t>
  </si>
  <si>
    <t>185 ม.8</t>
  </si>
  <si>
    <t>นางล้อม  สุขศรี</t>
  </si>
  <si>
    <t>นางกิ้ม  ฐานะกาญจน์</t>
  </si>
  <si>
    <t>107 ม.8</t>
  </si>
  <si>
    <t>นายกั้น  ศรีมณี</t>
  </si>
  <si>
    <t>142 ม.8</t>
  </si>
  <si>
    <t>นางปรีชา  พุทธกาล</t>
  </si>
  <si>
    <t>157 ม.8</t>
  </si>
  <si>
    <t>นางอำภา  นาถพันธ์</t>
  </si>
  <si>
    <t>98 ม.3</t>
  </si>
  <si>
    <t>นางหลั่น  ณ  วงศ์</t>
  </si>
  <si>
    <t>279/7 ม.3</t>
  </si>
  <si>
    <t>นางเขียน  วุ่นจิต</t>
  </si>
  <si>
    <t>89 ม.8</t>
  </si>
  <si>
    <t>นางสิ้น  พัฒสมุทร</t>
  </si>
  <si>
    <t>นางเพิ่ม  จิตต์โรจน์</t>
  </si>
  <si>
    <t>109 ม.8</t>
  </si>
  <si>
    <t>ลงทะเบียน พ.ย. 2560</t>
  </si>
  <si>
    <t>น.ส.ธีรวดี  แก้วธรฤทธิ์</t>
  </si>
  <si>
    <t>8/4 ม.3</t>
  </si>
  <si>
    <t>นายเจริญ  ธงศรี</t>
  </si>
  <si>
    <t>นางเสาวลักษณ์  กลิ่นอุบล</t>
  </si>
  <si>
    <t>22 ม.3</t>
  </si>
  <si>
    <t>นายสุพจน์  สงค์ธนาภิวัฒน์</t>
  </si>
  <si>
    <t>นายสุคนธ์  นาถพันธ์</t>
  </si>
  <si>
    <t>นายสมชาย  จงจิตร</t>
  </si>
  <si>
    <t>116/1 ม.3</t>
  </si>
  <si>
    <t>นายบัว  บัวมาก</t>
  </si>
  <si>
    <t>194/8 ม.3</t>
  </si>
  <si>
    <t>นายวิทยา  กังสดาลไตรภพ</t>
  </si>
  <si>
    <t>212 ม.3</t>
  </si>
  <si>
    <t>นายอารีย์  บูรโชควิวัฒน์</t>
  </si>
  <si>
    <t>230 ม.3</t>
  </si>
  <si>
    <t>นายชูเกียรติ  อึ้งปกรณ์แก้ว</t>
  </si>
  <si>
    <t>นางจุฑารัตน์  ภารา</t>
  </si>
  <si>
    <t>นางอารี  ไชยรัตน์</t>
  </si>
  <si>
    <t>12 ม.8</t>
  </si>
  <si>
    <t>นางเพ็ญศรี  เพาะปลูก</t>
  </si>
  <si>
    <t>30/14 ม.8</t>
  </si>
  <si>
    <t>นายพัชนี  ส้มเกิด</t>
  </si>
  <si>
    <t>นางพรรณี  ยกเลื่อน</t>
  </si>
  <si>
    <t>นางจรรยา  แก้วประการ</t>
  </si>
  <si>
    <t>น.ส.จินดา  เหรียญไกร</t>
  </si>
  <si>
    <t>63 ม.8</t>
  </si>
  <si>
    <t>นายวิรัตน์  แซ่ซั่ว</t>
  </si>
  <si>
    <t>นางชนกพร  สุดใจ</t>
  </si>
  <si>
    <t>นางกาญจนา  เนาวกูล</t>
  </si>
  <si>
    <t>98 ม.8</t>
  </si>
  <si>
    <t>นายสุรพล  พุทธกาล</t>
  </si>
  <si>
    <t>นายสมศักดิ์  แซ่โง้ว</t>
  </si>
  <si>
    <t>486/6 ม.3</t>
  </si>
  <si>
    <t>นายสุนทร  จงภักดี</t>
  </si>
  <si>
    <t>ลงทะเบียน ม.ค. - ก.ย. 61</t>
  </si>
  <si>
    <t>น.ส.สุนิษา  แซ่เจียะ</t>
  </si>
  <si>
    <t>พระน้อม  อุยนาคธรรม</t>
  </si>
  <si>
    <t>291 ม.3</t>
  </si>
  <si>
    <t>นายปัญญา  สิงหพันธ์</t>
  </si>
  <si>
    <t>นายฉัตรชัย  งามประดิษฐ์</t>
  </si>
  <si>
    <t>นายเศกชัย ศรีลาเทพย์</t>
  </si>
  <si>
    <t>270 ม.3</t>
  </si>
  <si>
    <t>นางศรีอำพร  ไชยงาม</t>
  </si>
  <si>
    <t>279/8 ม.3</t>
  </si>
  <si>
    <t>นางติ้น  คงปลอด</t>
  </si>
  <si>
    <t>น.ส.อรุณธรรม เกียรติก้องคีรี</t>
  </si>
  <si>
    <t>นายเสถียร  สุธาภิรักษ์</t>
  </si>
  <si>
    <t>นางประกอบ  ส้มเกิด</t>
  </si>
  <si>
    <t>นายแสวง  แซ่อื้อ</t>
  </si>
  <si>
    <t>37/1 ม.8</t>
  </si>
  <si>
    <t>นางสุภิญญา  เพ็งสกุล</t>
  </si>
  <si>
    <t>น.ส.จิตตินันท์  ศิวะพันธ์</t>
  </si>
  <si>
    <t>48/1 ม.8</t>
  </si>
  <si>
    <t>นางชัญญา พรายพรรณ</t>
  </si>
  <si>
    <t>66 ม.8</t>
  </si>
  <si>
    <t>นายบัญชา  สิทธิฤทธิ์</t>
  </si>
  <si>
    <t>80/1 ม.8</t>
  </si>
  <si>
    <t>นายจรูญ  แจ่มจรัส</t>
  </si>
  <si>
    <t>85/5 ม.8</t>
  </si>
  <si>
    <t>นส.ณัฐภัทร  สุขศรี</t>
  </si>
  <si>
    <t>นางเสริมศรี  ฐาการ</t>
  </si>
  <si>
    <t>นางวิรัตน์  จันทรกูล</t>
  </si>
  <si>
    <t>106 ม.8</t>
  </si>
  <si>
    <t>น.ส.สุพัตรา  ลีวังศรี</t>
  </si>
  <si>
    <t>น.ส.สุปารีย์  สุวรรณอัจฉริย</t>
  </si>
  <si>
    <t>นายสืบศิริ  ศิริรัตน์</t>
  </si>
  <si>
    <t>นายสถิตย์  แผ่เต็ม</t>
  </si>
  <si>
    <t>156 ม.8</t>
  </si>
  <si>
    <t>นายสำเริง  รัตนพันธ์</t>
  </si>
  <si>
    <t>นางอมรา  บัวบาล</t>
  </si>
  <si>
    <t>169 ม.8</t>
  </si>
  <si>
    <t>จำนวนผู้มีสิทธิรับเงินเบี้ยยังชีพผู้สูงอายุรายเดิม</t>
  </si>
  <si>
    <t>347  คน</t>
  </si>
  <si>
    <t>จำนวนผู้มีสิทธิรับเงินเบี้ยยังชีพผู้สูงอายุรายใหม่</t>
  </si>
  <si>
    <t xml:space="preserve">  48  คน</t>
  </si>
  <si>
    <t>รวมจำนวนผู้มีสิทธิรับเงินเบี้ยยังชีพผู้สูงอายุทั้งสิ้น</t>
  </si>
  <si>
    <t>395  คน</t>
  </si>
  <si>
    <t xml:space="preserve">                             (นายชัยศรี  มีพัฒน์)</t>
  </si>
  <si>
    <t xml:space="preserve">      ตำแหน่ง       นายกเทศมนตรีตำบลไม้เรียง</t>
  </si>
  <si>
    <t xml:space="preserve">                                            </t>
  </si>
  <si>
    <t xml:space="preserve">              วันที่  28  เดือนกันยายน  พ.ศ. 2561</t>
  </si>
  <si>
    <t>ลงชื่อผู้รับรองความถูกต้อง    ชัยศรี  มีพัฒน์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</si>
</sst>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5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17" fontId="1" fillId="0" borderId="1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848"/>
  <sheetViews>
    <sheetView tabSelected="1" topLeftCell="A571" workbookViewId="0">
      <selection activeCell="C577" sqref="C577"/>
    </sheetView>
  </sheetViews>
  <sheetFormatPr defaultRowHeight="20.25"/>
  <cols>
    <col min="1" max="1" width="5.375" style="1" customWidth="1"/>
    <col min="2" max="2" width="25.125" style="1" customWidth="1"/>
    <col min="3" max="3" width="20.25" style="1" customWidth="1"/>
    <col min="4" max="4" width="15.875" style="1" customWidth="1"/>
    <col min="5" max="5" width="8.125" style="1" customWidth="1"/>
    <col min="6" max="6" width="9.5" style="1" customWidth="1"/>
    <col min="7" max="16384" width="9" style="1"/>
  </cols>
  <sheetData>
    <row r="6" spans="1:6">
      <c r="A6" s="29" t="s">
        <v>0</v>
      </c>
      <c r="B6" s="29"/>
      <c r="C6" s="29"/>
      <c r="D6" s="29"/>
      <c r="E6" s="29"/>
      <c r="F6" s="29"/>
    </row>
    <row r="7" spans="1:6">
      <c r="A7" s="29" t="s">
        <v>1</v>
      </c>
      <c r="B7" s="29"/>
      <c r="C7" s="29"/>
      <c r="D7" s="29"/>
      <c r="E7" s="29"/>
      <c r="F7" s="29"/>
    </row>
    <row r="8" spans="1:6">
      <c r="A8" s="29" t="s">
        <v>2</v>
      </c>
      <c r="B8" s="29"/>
      <c r="C8" s="29"/>
      <c r="D8" s="29"/>
      <c r="E8" s="29"/>
      <c r="F8" s="29"/>
    </row>
    <row r="9" spans="1:6">
      <c r="A9" s="29" t="s">
        <v>3</v>
      </c>
      <c r="B9" s="29"/>
      <c r="C9" s="29"/>
      <c r="D9" s="29"/>
      <c r="E9" s="29"/>
      <c r="F9" s="29"/>
    </row>
    <row r="10" spans="1:6">
      <c r="A10" s="2" t="s">
        <v>4</v>
      </c>
      <c r="B10" s="3"/>
      <c r="C10" s="3"/>
      <c r="D10" s="3"/>
      <c r="E10" s="3"/>
      <c r="F10" s="3"/>
    </row>
    <row r="11" spans="1:6">
      <c r="A11" s="28" t="s">
        <v>5</v>
      </c>
      <c r="B11" s="28" t="s">
        <v>6</v>
      </c>
      <c r="C11" s="4"/>
      <c r="D11" s="4"/>
      <c r="E11" s="28" t="s">
        <v>7</v>
      </c>
      <c r="F11" s="5" t="s">
        <v>8</v>
      </c>
    </row>
    <row r="12" spans="1:6">
      <c r="A12" s="28"/>
      <c r="B12" s="28"/>
      <c r="C12" s="6" t="s">
        <v>9</v>
      </c>
      <c r="D12" s="6" t="s">
        <v>10</v>
      </c>
      <c r="E12" s="28"/>
      <c r="F12" s="7" t="s">
        <v>11</v>
      </c>
    </row>
    <row r="13" spans="1:6">
      <c r="A13" s="28"/>
      <c r="B13" s="28"/>
      <c r="C13" s="6" t="s">
        <v>12</v>
      </c>
      <c r="D13" s="6" t="s">
        <v>13</v>
      </c>
      <c r="E13" s="28"/>
      <c r="F13" s="8"/>
    </row>
    <row r="14" spans="1:6">
      <c r="A14" s="28"/>
      <c r="B14" s="28"/>
      <c r="C14" s="9"/>
      <c r="D14" s="9"/>
      <c r="E14" s="28"/>
      <c r="F14" s="10"/>
    </row>
    <row r="15" spans="1:6">
      <c r="A15" s="11">
        <v>1</v>
      </c>
      <c r="B15" s="12" t="s">
        <v>14</v>
      </c>
      <c r="C15" s="11" t="s">
        <v>15</v>
      </c>
      <c r="D15" s="13">
        <v>219296</v>
      </c>
      <c r="E15" s="11">
        <v>61</v>
      </c>
      <c r="F15" s="12"/>
    </row>
    <row r="16" spans="1:6">
      <c r="A16" s="11">
        <v>2</v>
      </c>
      <c r="B16" s="12" t="s">
        <v>16</v>
      </c>
      <c r="C16" s="11" t="s">
        <v>17</v>
      </c>
      <c r="D16" s="13">
        <v>219366</v>
      </c>
      <c r="E16" s="11">
        <v>61</v>
      </c>
      <c r="F16" s="12"/>
    </row>
    <row r="17" spans="1:6">
      <c r="A17" s="11">
        <v>3</v>
      </c>
      <c r="B17" s="12" t="s">
        <v>18</v>
      </c>
      <c r="C17" s="11" t="s">
        <v>19</v>
      </c>
      <c r="D17" s="13">
        <v>219097</v>
      </c>
      <c r="E17" s="11">
        <v>61</v>
      </c>
      <c r="F17" s="12"/>
    </row>
    <row r="18" spans="1:6">
      <c r="A18" s="11">
        <v>4</v>
      </c>
      <c r="B18" s="12" t="s">
        <v>20</v>
      </c>
      <c r="C18" s="11" t="s">
        <v>21</v>
      </c>
      <c r="D18" s="13">
        <v>219150</v>
      </c>
      <c r="E18" s="11">
        <v>61</v>
      </c>
      <c r="F18" s="12"/>
    </row>
    <row r="19" spans="1:6">
      <c r="A19" s="11">
        <v>5</v>
      </c>
      <c r="B19" s="12" t="s">
        <v>22</v>
      </c>
      <c r="C19" s="11" t="s">
        <v>23</v>
      </c>
      <c r="D19" s="13">
        <v>219398</v>
      </c>
      <c r="E19" s="11">
        <v>61</v>
      </c>
      <c r="F19" s="12"/>
    </row>
    <row r="20" spans="1:6">
      <c r="A20" s="11">
        <v>6</v>
      </c>
      <c r="B20" s="12" t="s">
        <v>24</v>
      </c>
      <c r="C20" s="11" t="s">
        <v>25</v>
      </c>
      <c r="D20" s="13">
        <v>219247</v>
      </c>
      <c r="E20" s="11">
        <v>61</v>
      </c>
      <c r="F20" s="12"/>
    </row>
    <row r="21" spans="1:6">
      <c r="A21" s="11">
        <v>7</v>
      </c>
      <c r="B21" s="12" t="s">
        <v>26</v>
      </c>
      <c r="C21" s="11" t="s">
        <v>27</v>
      </c>
      <c r="D21" s="13">
        <v>219272</v>
      </c>
      <c r="E21" s="11">
        <v>61</v>
      </c>
      <c r="F21" s="12"/>
    </row>
    <row r="22" spans="1:6">
      <c r="A22" s="11">
        <v>8</v>
      </c>
      <c r="B22" s="12" t="s">
        <v>28</v>
      </c>
      <c r="C22" s="11" t="s">
        <v>29</v>
      </c>
      <c r="D22" s="13">
        <v>219192</v>
      </c>
      <c r="E22" s="11">
        <v>61</v>
      </c>
      <c r="F22" s="12"/>
    </row>
    <row r="23" spans="1:6">
      <c r="A23" s="11">
        <v>9</v>
      </c>
      <c r="B23" s="12" t="s">
        <v>30</v>
      </c>
      <c r="C23" s="11" t="s">
        <v>31</v>
      </c>
      <c r="D23" s="13">
        <v>219287</v>
      </c>
      <c r="E23" s="11">
        <v>61</v>
      </c>
      <c r="F23" s="12"/>
    </row>
    <row r="24" spans="1:6">
      <c r="A24" s="11">
        <v>10</v>
      </c>
      <c r="B24" s="12" t="s">
        <v>32</v>
      </c>
      <c r="C24" s="11" t="s">
        <v>33</v>
      </c>
      <c r="D24" s="13">
        <v>219370</v>
      </c>
      <c r="E24" s="11">
        <v>61</v>
      </c>
      <c r="F24" s="12"/>
    </row>
    <row r="25" spans="1:6">
      <c r="A25" s="11">
        <v>11</v>
      </c>
      <c r="B25" s="12" t="s">
        <v>34</v>
      </c>
      <c r="C25" s="11" t="s">
        <v>35</v>
      </c>
      <c r="D25" s="13">
        <v>219406</v>
      </c>
      <c r="E25" s="11">
        <v>61</v>
      </c>
      <c r="F25" s="12"/>
    </row>
    <row r="26" spans="1:6">
      <c r="A26" s="11">
        <v>12</v>
      </c>
      <c r="B26" s="12" t="s">
        <v>36</v>
      </c>
      <c r="C26" s="11" t="s">
        <v>37</v>
      </c>
      <c r="D26" s="14">
        <f>--2500</f>
        <v>2500</v>
      </c>
      <c r="E26" s="11">
        <v>61</v>
      </c>
      <c r="F26" s="12"/>
    </row>
    <row r="27" spans="1:6">
      <c r="A27" s="11">
        <v>13</v>
      </c>
      <c r="B27" s="12" t="s">
        <v>38</v>
      </c>
      <c r="C27" s="11" t="s">
        <v>39</v>
      </c>
      <c r="D27" s="13">
        <v>219405</v>
      </c>
      <c r="E27" s="11">
        <v>61</v>
      </c>
      <c r="F27" s="12"/>
    </row>
    <row r="28" spans="1:6">
      <c r="A28" s="11">
        <v>14</v>
      </c>
      <c r="B28" s="12" t="s">
        <v>40</v>
      </c>
      <c r="C28" s="11" t="s">
        <v>41</v>
      </c>
      <c r="D28" s="13">
        <v>219398</v>
      </c>
      <c r="E28" s="11">
        <v>61</v>
      </c>
      <c r="F28" s="12"/>
    </row>
    <row r="29" spans="1:6">
      <c r="A29" s="11">
        <v>15</v>
      </c>
      <c r="B29" s="12" t="s">
        <v>42</v>
      </c>
      <c r="C29" s="11" t="s">
        <v>43</v>
      </c>
      <c r="D29" s="13" t="s">
        <v>44</v>
      </c>
      <c r="E29" s="11">
        <v>61</v>
      </c>
      <c r="F29" s="12"/>
    </row>
    <row r="30" spans="1:6">
      <c r="A30" s="11">
        <v>16</v>
      </c>
      <c r="B30" s="12" t="s">
        <v>45</v>
      </c>
      <c r="C30" s="11" t="s">
        <v>46</v>
      </c>
      <c r="D30" s="14">
        <f>--2500</f>
        <v>2500</v>
      </c>
      <c r="E30" s="11">
        <v>61</v>
      </c>
      <c r="F30" s="12"/>
    </row>
    <row r="31" spans="1:6">
      <c r="A31" s="11">
        <v>17</v>
      </c>
      <c r="B31" s="12" t="s">
        <v>47</v>
      </c>
      <c r="C31" s="11" t="s">
        <v>48</v>
      </c>
      <c r="D31" s="13">
        <v>219150</v>
      </c>
      <c r="E31" s="11">
        <v>61</v>
      </c>
      <c r="F31" s="12"/>
    </row>
    <row r="32" spans="1:6">
      <c r="A32" s="11">
        <v>18</v>
      </c>
      <c r="B32" s="12" t="s">
        <v>49</v>
      </c>
      <c r="C32" s="11" t="s">
        <v>50</v>
      </c>
      <c r="D32" s="13">
        <v>219349</v>
      </c>
      <c r="E32" s="11">
        <v>61</v>
      </c>
      <c r="F32" s="12"/>
    </row>
    <row r="33" spans="1:11">
      <c r="A33" s="11">
        <v>19</v>
      </c>
      <c r="B33" s="12" t="s">
        <v>51</v>
      </c>
      <c r="C33" s="11" t="s">
        <v>52</v>
      </c>
      <c r="D33" s="13">
        <v>219147</v>
      </c>
      <c r="E33" s="11">
        <v>61</v>
      </c>
      <c r="F33" s="12"/>
    </row>
    <row r="34" spans="1:11" s="18" customFormat="1">
      <c r="A34" s="15">
        <v>20</v>
      </c>
      <c r="B34" s="16" t="s">
        <v>53</v>
      </c>
      <c r="C34" s="15" t="s">
        <v>54</v>
      </c>
      <c r="D34" s="17">
        <v>219412</v>
      </c>
      <c r="E34" s="15">
        <v>61</v>
      </c>
      <c r="F34" s="16"/>
      <c r="H34" s="19"/>
    </row>
    <row r="35" spans="1:11" s="18" customFormat="1">
      <c r="A35" s="20"/>
      <c r="B35" s="19"/>
      <c r="C35" s="19"/>
      <c r="D35" s="21"/>
      <c r="E35" s="19"/>
      <c r="F35" s="19"/>
      <c r="H35" s="19"/>
    </row>
    <row r="36" spans="1:11" s="18" customFormat="1">
      <c r="A36" s="20"/>
      <c r="B36" s="19"/>
      <c r="C36" s="19"/>
      <c r="D36" s="21"/>
      <c r="E36" s="19"/>
      <c r="F36" s="19"/>
      <c r="H36" s="19"/>
    </row>
    <row r="37" spans="1:11" s="18" customFormat="1">
      <c r="A37" s="20"/>
      <c r="B37" s="19"/>
      <c r="C37" s="19"/>
      <c r="D37" s="21"/>
      <c r="E37" s="19"/>
      <c r="F37" s="19"/>
      <c r="H37" s="19"/>
    </row>
    <row r="38" spans="1:11" s="18" customFormat="1">
      <c r="A38" s="20"/>
      <c r="B38" s="19"/>
      <c r="C38" s="19"/>
      <c r="D38" s="21"/>
      <c r="E38" s="19"/>
      <c r="F38" s="19"/>
      <c r="H38" s="19"/>
    </row>
    <row r="39" spans="1:11" s="18" customFormat="1">
      <c r="A39" s="20"/>
      <c r="B39" s="19"/>
      <c r="C39" s="19"/>
      <c r="D39" s="21"/>
      <c r="E39" s="19"/>
      <c r="F39" s="19"/>
      <c r="H39" s="19"/>
    </row>
    <row r="40" spans="1:11">
      <c r="A40" s="2"/>
      <c r="B40" s="3"/>
      <c r="C40" s="3"/>
      <c r="D40" s="3"/>
      <c r="E40" s="3"/>
      <c r="F40" s="3"/>
    </row>
    <row r="41" spans="1:11">
      <c r="A41" s="28" t="s">
        <v>5</v>
      </c>
      <c r="B41" s="28" t="s">
        <v>6</v>
      </c>
      <c r="C41" s="4"/>
      <c r="D41" s="4"/>
      <c r="E41" s="28" t="s">
        <v>7</v>
      </c>
      <c r="F41" s="5" t="s">
        <v>8</v>
      </c>
      <c r="J41" s="1" t="s">
        <v>55</v>
      </c>
    </row>
    <row r="42" spans="1:11">
      <c r="A42" s="28"/>
      <c r="B42" s="28"/>
      <c r="C42" s="6" t="s">
        <v>9</v>
      </c>
      <c r="D42" s="6" t="s">
        <v>10</v>
      </c>
      <c r="E42" s="28"/>
      <c r="F42" s="7" t="s">
        <v>11</v>
      </c>
    </row>
    <row r="43" spans="1:11">
      <c r="A43" s="28"/>
      <c r="B43" s="28"/>
      <c r="C43" s="6" t="s">
        <v>12</v>
      </c>
      <c r="D43" s="6" t="s">
        <v>13</v>
      </c>
      <c r="E43" s="28"/>
      <c r="F43" s="8"/>
    </row>
    <row r="44" spans="1:11">
      <c r="A44" s="28"/>
      <c r="B44" s="28"/>
      <c r="C44" s="9"/>
      <c r="D44" s="9"/>
      <c r="E44" s="28"/>
      <c r="F44" s="10"/>
      <c r="K44" s="1" t="s">
        <v>56</v>
      </c>
    </row>
    <row r="45" spans="1:11">
      <c r="A45" s="11">
        <v>21</v>
      </c>
      <c r="B45" s="12" t="s">
        <v>57</v>
      </c>
      <c r="C45" s="11" t="s">
        <v>58</v>
      </c>
      <c r="D45" s="14">
        <f>--2500</f>
        <v>2500</v>
      </c>
      <c r="E45" s="11">
        <v>61</v>
      </c>
      <c r="F45" s="12"/>
    </row>
    <row r="46" spans="1:11">
      <c r="A46" s="11">
        <v>22</v>
      </c>
      <c r="B46" s="12" t="s">
        <v>59</v>
      </c>
      <c r="C46" s="11" t="s">
        <v>60</v>
      </c>
      <c r="D46" s="13">
        <v>218921</v>
      </c>
      <c r="E46" s="11">
        <v>62</v>
      </c>
      <c r="F46" s="12"/>
    </row>
    <row r="47" spans="1:11">
      <c r="A47" s="11">
        <v>23</v>
      </c>
      <c r="B47" s="12" t="s">
        <v>61</v>
      </c>
      <c r="C47" s="11" t="s">
        <v>62</v>
      </c>
      <c r="D47" s="13">
        <v>218954</v>
      </c>
      <c r="E47" s="11">
        <v>62</v>
      </c>
      <c r="F47" s="12"/>
    </row>
    <row r="48" spans="1:11">
      <c r="A48" s="11">
        <v>24</v>
      </c>
      <c r="B48" s="12" t="s">
        <v>63</v>
      </c>
      <c r="C48" s="11" t="s">
        <v>64</v>
      </c>
      <c r="D48" s="13">
        <v>219106</v>
      </c>
      <c r="E48" s="11">
        <v>62</v>
      </c>
      <c r="F48" s="12"/>
    </row>
    <row r="49" spans="1:6">
      <c r="A49" s="11">
        <v>25</v>
      </c>
      <c r="B49" s="12" t="s">
        <v>65</v>
      </c>
      <c r="C49" s="11" t="s">
        <v>66</v>
      </c>
      <c r="D49" s="13">
        <v>219035</v>
      </c>
      <c r="E49" s="11">
        <v>62</v>
      </c>
      <c r="F49" s="12"/>
    </row>
    <row r="50" spans="1:6">
      <c r="A50" s="11">
        <v>26</v>
      </c>
      <c r="B50" s="12" t="s">
        <v>67</v>
      </c>
      <c r="C50" s="11" t="s">
        <v>68</v>
      </c>
      <c r="D50" s="13">
        <v>218972</v>
      </c>
      <c r="E50" s="11">
        <v>62</v>
      </c>
      <c r="F50" s="12"/>
    </row>
    <row r="51" spans="1:6">
      <c r="A51" s="11">
        <v>27</v>
      </c>
      <c r="B51" s="12" t="s">
        <v>69</v>
      </c>
      <c r="C51" s="11" t="s">
        <v>70</v>
      </c>
      <c r="D51" s="14">
        <f>--2499</f>
        <v>2499</v>
      </c>
      <c r="E51" s="11">
        <v>62</v>
      </c>
      <c r="F51" s="12"/>
    </row>
    <row r="52" spans="1:6">
      <c r="A52" s="11">
        <v>28</v>
      </c>
      <c r="B52" s="12" t="s">
        <v>71</v>
      </c>
      <c r="C52" s="11" t="s">
        <v>72</v>
      </c>
      <c r="D52" s="13">
        <v>218759</v>
      </c>
      <c r="E52" s="11">
        <v>62</v>
      </c>
      <c r="F52" s="12"/>
    </row>
    <row r="53" spans="1:6">
      <c r="A53" s="11">
        <v>29</v>
      </c>
      <c r="B53" s="12" t="s">
        <v>73</v>
      </c>
      <c r="C53" s="11" t="s">
        <v>74</v>
      </c>
      <c r="D53" s="13">
        <v>218941</v>
      </c>
      <c r="E53" s="11">
        <v>62</v>
      </c>
      <c r="F53" s="12"/>
    </row>
    <row r="54" spans="1:6">
      <c r="A54" s="11">
        <v>30</v>
      </c>
      <c r="B54" s="12" t="s">
        <v>75</v>
      </c>
      <c r="C54" s="11" t="s">
        <v>76</v>
      </c>
      <c r="D54" s="13">
        <v>218905</v>
      </c>
      <c r="E54" s="11">
        <v>62</v>
      </c>
      <c r="F54" s="12"/>
    </row>
    <row r="55" spans="1:6">
      <c r="A55" s="11">
        <v>31</v>
      </c>
      <c r="B55" s="12" t="s">
        <v>77</v>
      </c>
      <c r="C55" s="11" t="s">
        <v>78</v>
      </c>
      <c r="D55" s="13">
        <v>218975</v>
      </c>
      <c r="E55" s="11">
        <v>62</v>
      </c>
      <c r="F55" s="12"/>
    </row>
    <row r="56" spans="1:6">
      <c r="A56" s="11">
        <v>32</v>
      </c>
      <c r="B56" s="12" t="s">
        <v>79</v>
      </c>
      <c r="C56" s="11" t="s">
        <v>80</v>
      </c>
      <c r="D56" s="13">
        <v>218757</v>
      </c>
      <c r="E56" s="11">
        <v>62</v>
      </c>
      <c r="F56" s="12"/>
    </row>
    <row r="57" spans="1:6">
      <c r="A57" s="11">
        <v>33</v>
      </c>
      <c r="B57" s="12" t="s">
        <v>81</v>
      </c>
      <c r="C57" s="11" t="s">
        <v>82</v>
      </c>
      <c r="D57" s="13">
        <v>219019</v>
      </c>
      <c r="E57" s="11">
        <v>62</v>
      </c>
      <c r="F57" s="12"/>
    </row>
    <row r="58" spans="1:6">
      <c r="A58" s="11">
        <v>34</v>
      </c>
      <c r="B58" s="12" t="s">
        <v>83</v>
      </c>
      <c r="C58" s="11" t="s">
        <v>84</v>
      </c>
      <c r="D58" s="13">
        <v>218973</v>
      </c>
      <c r="E58" s="11">
        <v>62</v>
      </c>
      <c r="F58" s="12"/>
    </row>
    <row r="59" spans="1:6">
      <c r="A59" s="11">
        <v>35</v>
      </c>
      <c r="B59" s="12" t="s">
        <v>85</v>
      </c>
      <c r="C59" s="11" t="s">
        <v>86</v>
      </c>
      <c r="D59" s="13">
        <v>219017</v>
      </c>
      <c r="E59" s="11">
        <v>62</v>
      </c>
      <c r="F59" s="12"/>
    </row>
    <row r="60" spans="1:6">
      <c r="A60" s="11">
        <v>36</v>
      </c>
      <c r="B60" s="12" t="s">
        <v>87</v>
      </c>
      <c r="C60" s="11" t="s">
        <v>88</v>
      </c>
      <c r="D60" s="13">
        <v>218423</v>
      </c>
      <c r="E60" s="11">
        <v>63</v>
      </c>
      <c r="F60" s="12"/>
    </row>
    <row r="61" spans="1:6">
      <c r="A61" s="11">
        <v>37</v>
      </c>
      <c r="B61" s="12" t="s">
        <v>89</v>
      </c>
      <c r="C61" s="11" t="s">
        <v>90</v>
      </c>
      <c r="D61" s="13">
        <v>218442</v>
      </c>
      <c r="E61" s="11">
        <v>63</v>
      </c>
      <c r="F61" s="12"/>
    </row>
    <row r="62" spans="1:6">
      <c r="A62" s="11">
        <v>38</v>
      </c>
      <c r="B62" s="12" t="s">
        <v>91</v>
      </c>
      <c r="C62" s="11" t="s">
        <v>92</v>
      </c>
      <c r="D62" s="11">
        <f>--2498</f>
        <v>2498</v>
      </c>
      <c r="E62" s="11">
        <v>63</v>
      </c>
      <c r="F62" s="12"/>
    </row>
    <row r="63" spans="1:6">
      <c r="A63" s="11">
        <v>39</v>
      </c>
      <c r="B63" s="12" t="s">
        <v>93</v>
      </c>
      <c r="C63" s="11" t="s">
        <v>60</v>
      </c>
      <c r="D63" s="13">
        <v>218462</v>
      </c>
      <c r="E63" s="11">
        <v>63</v>
      </c>
      <c r="F63" s="12"/>
    </row>
    <row r="64" spans="1:6">
      <c r="A64" s="15">
        <v>40</v>
      </c>
      <c r="B64" s="16" t="s">
        <v>94</v>
      </c>
      <c r="C64" s="15" t="s">
        <v>95</v>
      </c>
      <c r="D64" s="17">
        <v>218555</v>
      </c>
      <c r="E64" s="15">
        <v>63</v>
      </c>
      <c r="F64" s="16"/>
    </row>
    <row r="65" spans="1:9">
      <c r="A65" s="11">
        <v>41</v>
      </c>
      <c r="B65" s="12" t="s">
        <v>96</v>
      </c>
      <c r="C65" s="11" t="s">
        <v>97</v>
      </c>
      <c r="D65" s="11">
        <f>--2498</f>
        <v>2498</v>
      </c>
      <c r="E65" s="11">
        <v>63</v>
      </c>
      <c r="F65" s="12"/>
    </row>
    <row r="66" spans="1:9">
      <c r="A66" s="11">
        <v>42</v>
      </c>
      <c r="B66" s="12" t="s">
        <v>98</v>
      </c>
      <c r="C66" s="11" t="s">
        <v>99</v>
      </c>
      <c r="D66" s="13">
        <v>218464</v>
      </c>
      <c r="E66" s="11">
        <v>63</v>
      </c>
      <c r="F66" s="12"/>
    </row>
    <row r="67" spans="1:9">
      <c r="A67" s="11">
        <v>43</v>
      </c>
      <c r="B67" s="12" t="s">
        <v>100</v>
      </c>
      <c r="C67" s="11" t="s">
        <v>101</v>
      </c>
      <c r="D67" s="13">
        <v>218669</v>
      </c>
      <c r="E67" s="11">
        <v>63</v>
      </c>
      <c r="F67" s="12"/>
    </row>
    <row r="68" spans="1:9" s="18" customFormat="1">
      <c r="A68" s="11">
        <v>44</v>
      </c>
      <c r="B68" s="12" t="s">
        <v>102</v>
      </c>
      <c r="C68" s="11" t="s">
        <v>103</v>
      </c>
      <c r="D68" s="13">
        <v>218582</v>
      </c>
      <c r="E68" s="11">
        <v>63</v>
      </c>
      <c r="F68" s="12"/>
      <c r="H68" s="19"/>
      <c r="I68" s="18" t="s">
        <v>56</v>
      </c>
    </row>
    <row r="69" spans="1:9" s="18" customFormat="1">
      <c r="A69" s="11">
        <v>45</v>
      </c>
      <c r="B69" s="12" t="s">
        <v>104</v>
      </c>
      <c r="C69" s="11" t="s">
        <v>105</v>
      </c>
      <c r="D69" s="11">
        <f>--2498</f>
        <v>2498</v>
      </c>
      <c r="E69" s="11">
        <v>63</v>
      </c>
      <c r="F69" s="12"/>
      <c r="H69" s="19"/>
    </row>
    <row r="70" spans="1:9" s="18" customFormat="1">
      <c r="A70" s="1"/>
      <c r="B70" s="1"/>
      <c r="C70" s="1"/>
      <c r="D70" s="1"/>
      <c r="E70" s="1"/>
      <c r="F70" s="1"/>
      <c r="H70" s="19"/>
    </row>
    <row r="71" spans="1:9" s="18" customFormat="1">
      <c r="A71" s="1"/>
      <c r="B71" s="1"/>
      <c r="C71" s="1"/>
      <c r="D71" s="1"/>
      <c r="E71" s="1"/>
      <c r="F71" s="1"/>
      <c r="H71" s="19" t="s">
        <v>56</v>
      </c>
    </row>
    <row r="73" spans="1:9">
      <c r="A73" s="2"/>
      <c r="B73" s="3"/>
      <c r="C73" s="3"/>
      <c r="D73" s="3"/>
      <c r="E73" s="3"/>
      <c r="F73" s="3"/>
    </row>
    <row r="74" spans="1:9">
      <c r="A74" s="28" t="s">
        <v>5</v>
      </c>
      <c r="B74" s="28" t="s">
        <v>6</v>
      </c>
      <c r="C74" s="4"/>
      <c r="D74" s="4"/>
      <c r="E74" s="28" t="s">
        <v>7</v>
      </c>
      <c r="F74" s="5" t="s">
        <v>8</v>
      </c>
    </row>
    <row r="75" spans="1:9">
      <c r="A75" s="28"/>
      <c r="B75" s="28"/>
      <c r="C75" s="6" t="s">
        <v>9</v>
      </c>
      <c r="D75" s="6" t="s">
        <v>10</v>
      </c>
      <c r="E75" s="28"/>
      <c r="F75" s="7" t="s">
        <v>11</v>
      </c>
      <c r="G75" s="1" t="s">
        <v>56</v>
      </c>
    </row>
    <row r="76" spans="1:9">
      <c r="A76" s="28"/>
      <c r="B76" s="28"/>
      <c r="C76" s="6" t="s">
        <v>12</v>
      </c>
      <c r="D76" s="6" t="s">
        <v>13</v>
      </c>
      <c r="E76" s="28"/>
      <c r="F76" s="8"/>
    </row>
    <row r="77" spans="1:9">
      <c r="A77" s="28"/>
      <c r="B77" s="28"/>
      <c r="C77" s="9"/>
      <c r="D77" s="9"/>
      <c r="E77" s="28"/>
      <c r="F77" s="10"/>
    </row>
    <row r="78" spans="1:9">
      <c r="A78" s="11">
        <v>46</v>
      </c>
      <c r="B78" s="12" t="s">
        <v>106</v>
      </c>
      <c r="C78" s="11" t="s">
        <v>107</v>
      </c>
      <c r="D78" s="11">
        <f>--2498</f>
        <v>2498</v>
      </c>
      <c r="E78" s="11">
        <v>63</v>
      </c>
      <c r="F78" s="12"/>
    </row>
    <row r="79" spans="1:9">
      <c r="A79" s="11">
        <v>47</v>
      </c>
      <c r="B79" s="12" t="s">
        <v>108</v>
      </c>
      <c r="C79" s="11" t="s">
        <v>109</v>
      </c>
      <c r="D79" s="13">
        <v>218538</v>
      </c>
      <c r="E79" s="11">
        <v>63</v>
      </c>
      <c r="F79" s="12"/>
    </row>
    <row r="80" spans="1:9">
      <c r="A80" s="11">
        <v>48</v>
      </c>
      <c r="B80" s="12" t="s">
        <v>110</v>
      </c>
      <c r="C80" s="11" t="s">
        <v>111</v>
      </c>
      <c r="D80" s="11">
        <f>--2497</f>
        <v>2497</v>
      </c>
      <c r="E80" s="11">
        <v>64</v>
      </c>
      <c r="F80" s="12"/>
    </row>
    <row r="81" spans="1:6">
      <c r="A81" s="11">
        <v>49</v>
      </c>
      <c r="B81" s="12" t="s">
        <v>112</v>
      </c>
      <c r="C81" s="11" t="s">
        <v>17</v>
      </c>
      <c r="D81" s="13">
        <v>218159</v>
      </c>
      <c r="E81" s="11">
        <v>64</v>
      </c>
      <c r="F81" s="12"/>
    </row>
    <row r="82" spans="1:6">
      <c r="A82" s="11">
        <v>50</v>
      </c>
      <c r="B82" s="12" t="s">
        <v>113</v>
      </c>
      <c r="C82" s="11" t="s">
        <v>114</v>
      </c>
      <c r="D82" s="13">
        <v>218008</v>
      </c>
      <c r="E82" s="11">
        <v>64</v>
      </c>
      <c r="F82" s="12"/>
    </row>
    <row r="83" spans="1:6">
      <c r="A83" s="11">
        <v>51</v>
      </c>
      <c r="B83" s="12" t="s">
        <v>115</v>
      </c>
      <c r="C83" s="11" t="s">
        <v>116</v>
      </c>
      <c r="D83" s="13">
        <v>218148</v>
      </c>
      <c r="E83" s="11">
        <v>64</v>
      </c>
      <c r="F83" s="12"/>
    </row>
    <row r="84" spans="1:6">
      <c r="A84" s="11">
        <v>52</v>
      </c>
      <c r="B84" s="12" t="s">
        <v>117</v>
      </c>
      <c r="C84" s="11" t="s">
        <v>118</v>
      </c>
      <c r="D84" s="13">
        <v>218254</v>
      </c>
      <c r="E84" s="11">
        <v>64</v>
      </c>
      <c r="F84" s="12"/>
    </row>
    <row r="85" spans="1:6">
      <c r="A85" s="11">
        <v>53</v>
      </c>
      <c r="B85" s="12" t="s">
        <v>119</v>
      </c>
      <c r="C85" s="11" t="s">
        <v>101</v>
      </c>
      <c r="D85" s="13">
        <v>217981</v>
      </c>
      <c r="E85" s="11">
        <v>64</v>
      </c>
      <c r="F85" s="12"/>
    </row>
    <row r="86" spans="1:6">
      <c r="A86" s="11">
        <v>54</v>
      </c>
      <c r="B86" s="12" t="s">
        <v>120</v>
      </c>
      <c r="C86" s="11" t="s">
        <v>121</v>
      </c>
      <c r="D86" s="13">
        <v>218217</v>
      </c>
      <c r="E86" s="11">
        <v>64</v>
      </c>
      <c r="F86" s="12"/>
    </row>
    <row r="87" spans="1:6">
      <c r="A87" s="11">
        <v>55</v>
      </c>
      <c r="B87" s="12" t="s">
        <v>122</v>
      </c>
      <c r="C87" s="11" t="s">
        <v>123</v>
      </c>
      <c r="D87" s="13">
        <v>218197</v>
      </c>
      <c r="E87" s="11">
        <v>64</v>
      </c>
      <c r="F87" s="12"/>
    </row>
    <row r="88" spans="1:6">
      <c r="A88" s="11">
        <v>56</v>
      </c>
      <c r="B88" s="12" t="s">
        <v>124</v>
      </c>
      <c r="C88" s="11" t="s">
        <v>125</v>
      </c>
      <c r="D88" s="11">
        <f>--2497</f>
        <v>2497</v>
      </c>
      <c r="E88" s="11">
        <v>64</v>
      </c>
      <c r="F88" s="12"/>
    </row>
    <row r="89" spans="1:6">
      <c r="A89" s="11">
        <v>57</v>
      </c>
      <c r="B89" s="12" t="s">
        <v>126</v>
      </c>
      <c r="C89" s="11" t="s">
        <v>127</v>
      </c>
      <c r="D89" s="11">
        <f>--2497</f>
        <v>2497</v>
      </c>
      <c r="E89" s="11">
        <v>64</v>
      </c>
      <c r="F89" s="12"/>
    </row>
    <row r="90" spans="1:6">
      <c r="A90" s="11">
        <v>58</v>
      </c>
      <c r="B90" s="12" t="s">
        <v>128</v>
      </c>
      <c r="C90" s="11" t="s">
        <v>129</v>
      </c>
      <c r="D90" s="13">
        <v>217615</v>
      </c>
      <c r="E90" s="11">
        <v>65</v>
      </c>
      <c r="F90" s="12"/>
    </row>
    <row r="91" spans="1:6">
      <c r="A91" s="11">
        <v>59</v>
      </c>
      <c r="B91" s="12" t="s">
        <v>130</v>
      </c>
      <c r="C91" s="11" t="s">
        <v>17</v>
      </c>
      <c r="D91" s="13">
        <v>217734</v>
      </c>
      <c r="E91" s="11">
        <v>65</v>
      </c>
      <c r="F91" s="12"/>
    </row>
    <row r="92" spans="1:6">
      <c r="A92" s="15">
        <v>60</v>
      </c>
      <c r="B92" s="16" t="s">
        <v>131</v>
      </c>
      <c r="C92" s="15" t="s">
        <v>132</v>
      </c>
      <c r="D92" s="17">
        <v>217912</v>
      </c>
      <c r="E92" s="15">
        <v>65</v>
      </c>
      <c r="F92" s="16"/>
    </row>
    <row r="93" spans="1:6">
      <c r="A93" s="11">
        <v>61</v>
      </c>
      <c r="B93" s="12" t="s">
        <v>133</v>
      </c>
      <c r="C93" s="11" t="s">
        <v>134</v>
      </c>
      <c r="D93" s="11">
        <f>--2496</f>
        <v>2496</v>
      </c>
      <c r="E93" s="11">
        <v>65</v>
      </c>
      <c r="F93" s="12"/>
    </row>
    <row r="94" spans="1:6">
      <c r="A94" s="11">
        <v>62</v>
      </c>
      <c r="B94" s="12" t="s">
        <v>135</v>
      </c>
      <c r="C94" s="11" t="s">
        <v>70</v>
      </c>
      <c r="D94" s="11">
        <f>--2496</f>
        <v>2496</v>
      </c>
      <c r="E94" s="11">
        <v>65</v>
      </c>
      <c r="F94" s="12"/>
    </row>
    <row r="95" spans="1:6">
      <c r="A95" s="11">
        <v>63</v>
      </c>
      <c r="B95" s="12" t="s">
        <v>136</v>
      </c>
      <c r="C95" s="11" t="s">
        <v>21</v>
      </c>
      <c r="D95" s="13">
        <v>217909</v>
      </c>
      <c r="E95" s="11">
        <v>65</v>
      </c>
      <c r="F95" s="12"/>
    </row>
    <row r="96" spans="1:6">
      <c r="A96" s="11">
        <v>64</v>
      </c>
      <c r="B96" s="12" t="s">
        <v>137</v>
      </c>
      <c r="C96" s="11" t="s">
        <v>138</v>
      </c>
      <c r="D96" s="11">
        <f>--2496</f>
        <v>2496</v>
      </c>
      <c r="E96" s="11">
        <v>65</v>
      </c>
      <c r="F96" s="12"/>
    </row>
    <row r="97" spans="1:10">
      <c r="A97" s="11">
        <v>65</v>
      </c>
      <c r="B97" s="12" t="s">
        <v>139</v>
      </c>
      <c r="C97" s="11" t="s">
        <v>140</v>
      </c>
      <c r="D97" s="13">
        <v>217778</v>
      </c>
      <c r="E97" s="11">
        <v>65</v>
      </c>
      <c r="F97" s="12"/>
    </row>
    <row r="98" spans="1:10">
      <c r="A98" s="11">
        <v>66</v>
      </c>
      <c r="B98" s="12" t="s">
        <v>141</v>
      </c>
      <c r="C98" s="11" t="s">
        <v>142</v>
      </c>
      <c r="D98" s="13">
        <v>217320</v>
      </c>
      <c r="E98" s="11">
        <v>66</v>
      </c>
      <c r="F98" s="12"/>
    </row>
    <row r="99" spans="1:10">
      <c r="A99" s="11">
        <v>67</v>
      </c>
      <c r="B99" s="12" t="s">
        <v>143</v>
      </c>
      <c r="C99" s="11" t="s">
        <v>144</v>
      </c>
      <c r="D99" s="11">
        <f>--2495</f>
        <v>2495</v>
      </c>
      <c r="E99" s="11">
        <v>66</v>
      </c>
      <c r="F99" s="12"/>
    </row>
    <row r="100" spans="1:10">
      <c r="A100" s="11">
        <v>68</v>
      </c>
      <c r="B100" s="12" t="s">
        <v>145</v>
      </c>
      <c r="C100" s="11" t="s">
        <v>146</v>
      </c>
      <c r="D100" s="13">
        <v>217397</v>
      </c>
      <c r="E100" s="11">
        <v>66</v>
      </c>
      <c r="F100" s="12"/>
    </row>
    <row r="101" spans="1:10">
      <c r="A101" s="11">
        <v>69</v>
      </c>
      <c r="B101" s="12" t="s">
        <v>147</v>
      </c>
      <c r="C101" s="11" t="s">
        <v>148</v>
      </c>
      <c r="D101" s="13">
        <v>217252</v>
      </c>
      <c r="E101" s="11">
        <v>66</v>
      </c>
      <c r="F101" s="12"/>
    </row>
    <row r="102" spans="1:10">
      <c r="A102" s="11">
        <v>70</v>
      </c>
      <c r="B102" s="12" t="s">
        <v>149</v>
      </c>
      <c r="C102" s="11" t="s">
        <v>150</v>
      </c>
      <c r="D102" s="13">
        <v>217573</v>
      </c>
      <c r="E102" s="11">
        <v>66</v>
      </c>
      <c r="F102" s="12"/>
    </row>
    <row r="106" spans="1:10">
      <c r="J106" s="1" t="s">
        <v>56</v>
      </c>
    </row>
    <row r="107" spans="1:10">
      <c r="A107" s="2"/>
      <c r="B107" s="3"/>
      <c r="C107" s="3"/>
      <c r="D107" s="3"/>
      <c r="E107" s="3"/>
      <c r="F107" s="3"/>
    </row>
    <row r="108" spans="1:10">
      <c r="A108" s="28" t="s">
        <v>5</v>
      </c>
      <c r="B108" s="28" t="s">
        <v>6</v>
      </c>
      <c r="C108" s="4"/>
      <c r="D108" s="4"/>
      <c r="E108" s="28" t="s">
        <v>7</v>
      </c>
      <c r="F108" s="5" t="s">
        <v>8</v>
      </c>
    </row>
    <row r="109" spans="1:10">
      <c r="A109" s="28"/>
      <c r="B109" s="28"/>
      <c r="C109" s="6" t="s">
        <v>9</v>
      </c>
      <c r="D109" s="6" t="s">
        <v>10</v>
      </c>
      <c r="E109" s="28"/>
      <c r="F109" s="7" t="s">
        <v>11</v>
      </c>
    </row>
    <row r="110" spans="1:10">
      <c r="A110" s="28"/>
      <c r="B110" s="28"/>
      <c r="C110" s="6" t="s">
        <v>12</v>
      </c>
      <c r="D110" s="6" t="s">
        <v>13</v>
      </c>
      <c r="E110" s="28"/>
      <c r="F110" s="8"/>
    </row>
    <row r="111" spans="1:10">
      <c r="A111" s="28"/>
      <c r="B111" s="28"/>
      <c r="C111" s="9"/>
      <c r="D111" s="9"/>
      <c r="E111" s="28"/>
      <c r="F111" s="10"/>
    </row>
    <row r="112" spans="1:10">
      <c r="A112" s="11">
        <v>71</v>
      </c>
      <c r="B112" s="12" t="s">
        <v>151</v>
      </c>
      <c r="C112" s="11" t="s">
        <v>152</v>
      </c>
      <c r="D112" s="13">
        <v>217500</v>
      </c>
      <c r="E112" s="11">
        <v>66</v>
      </c>
      <c r="F112" s="12"/>
    </row>
    <row r="113" spans="1:8" s="18" customFormat="1">
      <c r="A113" s="11">
        <v>72</v>
      </c>
      <c r="B113" s="12" t="s">
        <v>153</v>
      </c>
      <c r="C113" s="11" t="s">
        <v>154</v>
      </c>
      <c r="D113" s="13">
        <v>217543</v>
      </c>
      <c r="E113" s="11">
        <v>66</v>
      </c>
      <c r="F113" s="12"/>
      <c r="H113" s="19"/>
    </row>
    <row r="114" spans="1:8">
      <c r="A114" s="11">
        <v>73</v>
      </c>
      <c r="B114" s="12" t="s">
        <v>155</v>
      </c>
      <c r="C114" s="11" t="s">
        <v>156</v>
      </c>
      <c r="D114" s="13">
        <v>217481</v>
      </c>
      <c r="E114" s="11">
        <v>66</v>
      </c>
      <c r="F114" s="12"/>
    </row>
    <row r="115" spans="1:8">
      <c r="A115" s="11">
        <v>74</v>
      </c>
      <c r="B115" s="12" t="s">
        <v>157</v>
      </c>
      <c r="C115" s="11" t="s">
        <v>158</v>
      </c>
      <c r="D115" s="13">
        <v>217505</v>
      </c>
      <c r="E115" s="11">
        <v>66</v>
      </c>
      <c r="F115" s="12"/>
    </row>
    <row r="116" spans="1:8">
      <c r="A116" s="11">
        <v>75</v>
      </c>
      <c r="B116" s="12" t="s">
        <v>159</v>
      </c>
      <c r="C116" s="11" t="s">
        <v>107</v>
      </c>
      <c r="D116" s="13">
        <v>217448</v>
      </c>
      <c r="E116" s="11">
        <v>66</v>
      </c>
      <c r="F116" s="12"/>
    </row>
    <row r="117" spans="1:8">
      <c r="A117" s="11">
        <v>76</v>
      </c>
      <c r="B117" s="12" t="s">
        <v>160</v>
      </c>
      <c r="C117" s="11" t="s">
        <v>161</v>
      </c>
      <c r="D117" s="13">
        <v>216926</v>
      </c>
      <c r="E117" s="11">
        <v>67</v>
      </c>
      <c r="F117" s="12"/>
    </row>
    <row r="118" spans="1:8">
      <c r="A118" s="11">
        <v>77</v>
      </c>
      <c r="B118" s="12" t="s">
        <v>162</v>
      </c>
      <c r="C118" s="11" t="s">
        <v>163</v>
      </c>
      <c r="D118" s="11">
        <f>--2494</f>
        <v>2494</v>
      </c>
      <c r="E118" s="11">
        <v>67</v>
      </c>
      <c r="F118" s="12"/>
    </row>
    <row r="119" spans="1:8">
      <c r="A119" s="11">
        <v>78</v>
      </c>
      <c r="B119" s="12" t="s">
        <v>164</v>
      </c>
      <c r="C119" s="11" t="s">
        <v>165</v>
      </c>
      <c r="D119" s="11">
        <f>--2494</f>
        <v>2494</v>
      </c>
      <c r="E119" s="11">
        <v>67</v>
      </c>
      <c r="F119" s="12"/>
    </row>
    <row r="120" spans="1:8">
      <c r="A120" s="11">
        <v>79</v>
      </c>
      <c r="B120" s="12" t="s">
        <v>166</v>
      </c>
      <c r="C120" s="11" t="s">
        <v>167</v>
      </c>
      <c r="D120" s="11">
        <f>--2494</f>
        <v>2494</v>
      </c>
      <c r="E120" s="11">
        <v>67</v>
      </c>
      <c r="F120" s="12"/>
    </row>
    <row r="121" spans="1:8">
      <c r="A121" s="11">
        <v>80</v>
      </c>
      <c r="B121" s="12" t="s">
        <v>168</v>
      </c>
      <c r="C121" s="11" t="s">
        <v>169</v>
      </c>
      <c r="D121" s="11">
        <f>--2494</f>
        <v>2494</v>
      </c>
      <c r="E121" s="11">
        <v>67</v>
      </c>
      <c r="F121" s="12"/>
    </row>
    <row r="122" spans="1:8">
      <c r="A122" s="11">
        <v>81</v>
      </c>
      <c r="B122" s="12" t="s">
        <v>170</v>
      </c>
      <c r="C122" s="11" t="s">
        <v>171</v>
      </c>
      <c r="D122" s="13">
        <v>217047</v>
      </c>
      <c r="E122" s="11">
        <v>67</v>
      </c>
      <c r="F122" s="12"/>
    </row>
    <row r="123" spans="1:8">
      <c r="A123" s="11">
        <v>82</v>
      </c>
      <c r="B123" s="12" t="s">
        <v>172</v>
      </c>
      <c r="C123" s="11" t="s">
        <v>68</v>
      </c>
      <c r="D123" s="13">
        <v>217047</v>
      </c>
      <c r="E123" s="11">
        <v>67</v>
      </c>
      <c r="F123" s="12"/>
    </row>
    <row r="124" spans="1:8">
      <c r="A124" s="11">
        <v>83</v>
      </c>
      <c r="B124" s="12" t="s">
        <v>173</v>
      </c>
      <c r="C124" s="11" t="s">
        <v>174</v>
      </c>
      <c r="D124" s="13">
        <v>217197</v>
      </c>
      <c r="E124" s="11">
        <v>67</v>
      </c>
      <c r="F124" s="12"/>
    </row>
    <row r="125" spans="1:8">
      <c r="A125" s="11">
        <v>84</v>
      </c>
      <c r="B125" s="12" t="s">
        <v>175</v>
      </c>
      <c r="C125" s="11" t="s">
        <v>176</v>
      </c>
      <c r="D125" s="11">
        <f>--2494</f>
        <v>2494</v>
      </c>
      <c r="E125" s="11">
        <v>67</v>
      </c>
      <c r="F125" s="12"/>
    </row>
    <row r="126" spans="1:8">
      <c r="A126" s="11">
        <v>85</v>
      </c>
      <c r="B126" s="12" t="s">
        <v>177</v>
      </c>
      <c r="C126" s="11" t="s">
        <v>178</v>
      </c>
      <c r="D126" s="11">
        <f>--2494</f>
        <v>2494</v>
      </c>
      <c r="E126" s="11">
        <v>67</v>
      </c>
      <c r="F126" s="12"/>
    </row>
    <row r="127" spans="1:8">
      <c r="A127" s="11">
        <v>86</v>
      </c>
      <c r="B127" s="12" t="s">
        <v>179</v>
      </c>
      <c r="C127" s="11" t="s">
        <v>82</v>
      </c>
      <c r="D127" s="11">
        <f>--2494</f>
        <v>2494</v>
      </c>
      <c r="E127" s="11">
        <v>67</v>
      </c>
      <c r="F127" s="12"/>
    </row>
    <row r="128" spans="1:8">
      <c r="A128" s="11">
        <v>87</v>
      </c>
      <c r="B128" s="12" t="s">
        <v>180</v>
      </c>
      <c r="C128" s="11" t="s">
        <v>97</v>
      </c>
      <c r="D128" s="13">
        <v>216648</v>
      </c>
      <c r="E128" s="11">
        <v>68</v>
      </c>
      <c r="F128" s="12"/>
    </row>
    <row r="129" spans="1:6">
      <c r="A129" s="11">
        <v>88</v>
      </c>
      <c r="B129" s="12" t="s">
        <v>181</v>
      </c>
      <c r="C129" s="11" t="s">
        <v>182</v>
      </c>
      <c r="D129" s="13">
        <v>216673</v>
      </c>
      <c r="E129" s="11">
        <v>68</v>
      </c>
      <c r="F129" s="12"/>
    </row>
    <row r="130" spans="1:6">
      <c r="A130" s="11">
        <v>89</v>
      </c>
      <c r="B130" s="12" t="s">
        <v>183</v>
      </c>
      <c r="C130" s="11" t="s">
        <v>184</v>
      </c>
      <c r="D130" s="13">
        <v>216605</v>
      </c>
      <c r="E130" s="11">
        <v>68</v>
      </c>
      <c r="F130" s="12"/>
    </row>
    <row r="131" spans="1:6">
      <c r="A131" s="15">
        <v>90</v>
      </c>
      <c r="B131" s="16" t="s">
        <v>185</v>
      </c>
      <c r="C131" s="15" t="s">
        <v>186</v>
      </c>
      <c r="D131" s="15">
        <f>--2493</f>
        <v>2493</v>
      </c>
      <c r="E131" s="15">
        <v>68</v>
      </c>
      <c r="F131" s="16"/>
    </row>
    <row r="132" spans="1:6">
      <c r="A132" s="11">
        <v>91</v>
      </c>
      <c r="B132" s="22" t="s">
        <v>187</v>
      </c>
      <c r="C132" s="11" t="s">
        <v>188</v>
      </c>
      <c r="D132" s="13">
        <v>216627</v>
      </c>
      <c r="E132" s="11">
        <v>68</v>
      </c>
      <c r="F132" s="12"/>
    </row>
    <row r="133" spans="1:6">
      <c r="A133" s="11">
        <v>92</v>
      </c>
      <c r="B133" s="22" t="s">
        <v>189</v>
      </c>
      <c r="C133" s="11" t="s">
        <v>190</v>
      </c>
      <c r="D133" s="13">
        <v>216797</v>
      </c>
      <c r="E133" s="11">
        <v>68</v>
      </c>
      <c r="F133" s="12"/>
    </row>
    <row r="134" spans="1:6">
      <c r="A134" s="11">
        <v>93</v>
      </c>
      <c r="B134" s="22" t="s">
        <v>191</v>
      </c>
      <c r="C134" s="11" t="s">
        <v>192</v>
      </c>
      <c r="D134" s="13">
        <v>216815</v>
      </c>
      <c r="E134" s="11">
        <v>68</v>
      </c>
      <c r="F134" s="12"/>
    </row>
    <row r="135" spans="1:6">
      <c r="A135" s="11">
        <v>94</v>
      </c>
      <c r="B135" s="22" t="s">
        <v>193</v>
      </c>
      <c r="C135" s="11" t="s">
        <v>192</v>
      </c>
      <c r="D135" s="11">
        <f>--2493</f>
        <v>2493</v>
      </c>
      <c r="E135" s="11">
        <v>68</v>
      </c>
      <c r="F135" s="12"/>
    </row>
    <row r="136" spans="1:6">
      <c r="A136" s="11">
        <v>95</v>
      </c>
      <c r="B136" s="22" t="s">
        <v>194</v>
      </c>
      <c r="C136" s="11" t="s">
        <v>70</v>
      </c>
      <c r="D136" s="11">
        <f>--2493</f>
        <v>2493</v>
      </c>
      <c r="E136" s="11">
        <v>68</v>
      </c>
      <c r="F136" s="12"/>
    </row>
    <row r="143" spans="1:6">
      <c r="A143" s="2"/>
      <c r="B143" s="3"/>
      <c r="C143" s="3"/>
      <c r="D143" s="3"/>
      <c r="E143" s="3"/>
      <c r="F143" s="3"/>
    </row>
    <row r="144" spans="1:6">
      <c r="A144" s="28" t="s">
        <v>5</v>
      </c>
      <c r="B144" s="28" t="s">
        <v>6</v>
      </c>
      <c r="C144" s="4"/>
      <c r="D144" s="4"/>
      <c r="E144" s="28" t="s">
        <v>7</v>
      </c>
      <c r="F144" s="5" t="s">
        <v>8</v>
      </c>
    </row>
    <row r="145" spans="1:8">
      <c r="A145" s="28"/>
      <c r="B145" s="28"/>
      <c r="C145" s="6" t="s">
        <v>9</v>
      </c>
      <c r="D145" s="6" t="s">
        <v>10</v>
      </c>
      <c r="E145" s="28"/>
      <c r="F145" s="7" t="s">
        <v>11</v>
      </c>
    </row>
    <row r="146" spans="1:8">
      <c r="A146" s="28"/>
      <c r="B146" s="28"/>
      <c r="C146" s="6" t="s">
        <v>12</v>
      </c>
      <c r="D146" s="6" t="s">
        <v>13</v>
      </c>
      <c r="E146" s="28"/>
      <c r="F146" s="8"/>
    </row>
    <row r="147" spans="1:8">
      <c r="A147" s="28"/>
      <c r="B147" s="28"/>
      <c r="C147" s="9"/>
      <c r="D147" s="9"/>
      <c r="E147" s="28"/>
      <c r="F147" s="10"/>
    </row>
    <row r="148" spans="1:8">
      <c r="A148" s="11">
        <v>96</v>
      </c>
      <c r="B148" s="12" t="s">
        <v>195</v>
      </c>
      <c r="C148" s="11" t="s">
        <v>196</v>
      </c>
      <c r="D148" s="11">
        <f>--2493</f>
        <v>2493</v>
      </c>
      <c r="E148" s="11">
        <v>68</v>
      </c>
      <c r="F148" s="12"/>
    </row>
    <row r="149" spans="1:8">
      <c r="A149" s="11">
        <v>97</v>
      </c>
      <c r="B149" s="12" t="s">
        <v>197</v>
      </c>
      <c r="C149" s="11" t="s">
        <v>198</v>
      </c>
      <c r="D149" s="13">
        <v>216676</v>
      </c>
      <c r="E149" s="11">
        <v>68</v>
      </c>
      <c r="F149" s="12"/>
    </row>
    <row r="150" spans="1:8">
      <c r="A150" s="11">
        <v>98</v>
      </c>
      <c r="B150" s="12" t="s">
        <v>199</v>
      </c>
      <c r="C150" s="11" t="s">
        <v>140</v>
      </c>
      <c r="D150" s="11">
        <f>--2493</f>
        <v>2493</v>
      </c>
      <c r="E150" s="11">
        <v>68</v>
      </c>
      <c r="F150" s="12"/>
    </row>
    <row r="151" spans="1:8">
      <c r="A151" s="11">
        <v>99</v>
      </c>
      <c r="B151" s="12" t="s">
        <v>200</v>
      </c>
      <c r="C151" s="11" t="s">
        <v>201</v>
      </c>
      <c r="D151" s="13">
        <v>216757</v>
      </c>
      <c r="E151" s="11">
        <v>68</v>
      </c>
      <c r="F151" s="12"/>
    </row>
    <row r="152" spans="1:8">
      <c r="A152" s="11">
        <v>100</v>
      </c>
      <c r="B152" s="12" t="s">
        <v>202</v>
      </c>
      <c r="C152" s="11" t="s">
        <v>203</v>
      </c>
      <c r="D152" s="11">
        <f>--2492</f>
        <v>2492</v>
      </c>
      <c r="E152" s="11">
        <v>69</v>
      </c>
      <c r="F152" s="12"/>
    </row>
    <row r="153" spans="1:8" s="18" customFormat="1">
      <c r="A153" s="11">
        <v>101</v>
      </c>
      <c r="B153" s="12" t="s">
        <v>204</v>
      </c>
      <c r="C153" s="11" t="s">
        <v>62</v>
      </c>
      <c r="D153" s="11">
        <f>--2492</f>
        <v>2492</v>
      </c>
      <c r="E153" s="11">
        <v>69</v>
      </c>
      <c r="F153" s="12"/>
      <c r="H153" s="19"/>
    </row>
    <row r="154" spans="1:8">
      <c r="A154" s="11">
        <v>102</v>
      </c>
      <c r="B154" s="12" t="s">
        <v>205</v>
      </c>
      <c r="C154" s="11" t="s">
        <v>152</v>
      </c>
      <c r="D154" s="11">
        <f>--2492</f>
        <v>2492</v>
      </c>
      <c r="E154" s="11">
        <v>69</v>
      </c>
      <c r="F154" s="12"/>
    </row>
    <row r="155" spans="1:8">
      <c r="A155" s="11">
        <v>103</v>
      </c>
      <c r="B155" s="12" t="s">
        <v>206</v>
      </c>
      <c r="C155" s="11" t="s">
        <v>134</v>
      </c>
      <c r="D155" s="11">
        <f>--2492</f>
        <v>2492</v>
      </c>
      <c r="E155" s="11">
        <v>69</v>
      </c>
      <c r="F155" s="12"/>
    </row>
    <row r="156" spans="1:8">
      <c r="A156" s="11">
        <v>104</v>
      </c>
      <c r="B156" s="12" t="s">
        <v>207</v>
      </c>
      <c r="C156" s="11" t="s">
        <v>208</v>
      </c>
      <c r="D156" s="13">
        <v>216456</v>
      </c>
      <c r="E156" s="11">
        <v>69</v>
      </c>
      <c r="F156" s="12"/>
    </row>
    <row r="157" spans="1:8">
      <c r="A157" s="11">
        <v>105</v>
      </c>
      <c r="B157" s="12" t="s">
        <v>209</v>
      </c>
      <c r="C157" s="11" t="s">
        <v>210</v>
      </c>
      <c r="D157" s="13">
        <v>216336</v>
      </c>
      <c r="E157" s="11">
        <v>69</v>
      </c>
      <c r="F157" s="12"/>
    </row>
    <row r="158" spans="1:8">
      <c r="A158" s="11">
        <v>106</v>
      </c>
      <c r="B158" s="12" t="s">
        <v>211</v>
      </c>
      <c r="C158" s="11" t="s">
        <v>212</v>
      </c>
      <c r="D158" s="11">
        <f>--2492</f>
        <v>2492</v>
      </c>
      <c r="E158" s="11">
        <v>69</v>
      </c>
      <c r="F158" s="12"/>
    </row>
    <row r="159" spans="1:8">
      <c r="A159" s="11">
        <v>107</v>
      </c>
      <c r="B159" s="12" t="s">
        <v>213</v>
      </c>
      <c r="C159" s="11" t="s">
        <v>198</v>
      </c>
      <c r="D159" s="11">
        <f>--2492</f>
        <v>2492</v>
      </c>
      <c r="E159" s="11">
        <v>69</v>
      </c>
      <c r="F159" s="12"/>
    </row>
    <row r="160" spans="1:8">
      <c r="A160" s="11">
        <v>108</v>
      </c>
      <c r="B160" s="12" t="s">
        <v>214</v>
      </c>
      <c r="C160" s="11" t="s">
        <v>215</v>
      </c>
      <c r="D160" s="11">
        <f>--2492</f>
        <v>2492</v>
      </c>
      <c r="E160" s="11">
        <v>69</v>
      </c>
      <c r="F160" s="12"/>
    </row>
    <row r="161" spans="1:6">
      <c r="A161" s="11">
        <v>109</v>
      </c>
      <c r="B161" s="12" t="s">
        <v>216</v>
      </c>
      <c r="C161" s="11" t="s">
        <v>217</v>
      </c>
      <c r="D161" s="11">
        <f>--2499</f>
        <v>2499</v>
      </c>
      <c r="E161" s="11">
        <v>62</v>
      </c>
      <c r="F161" s="12"/>
    </row>
    <row r="162" spans="1:6">
      <c r="A162" s="11">
        <v>110</v>
      </c>
      <c r="B162" s="12" t="s">
        <v>218</v>
      </c>
      <c r="C162" s="11" t="s">
        <v>219</v>
      </c>
      <c r="D162" s="13">
        <v>219017</v>
      </c>
      <c r="E162" s="11">
        <v>62</v>
      </c>
      <c r="F162" s="12"/>
    </row>
    <row r="163" spans="1:6">
      <c r="A163" s="11">
        <v>111</v>
      </c>
      <c r="B163" s="12" t="s">
        <v>220</v>
      </c>
      <c r="C163" s="11" t="s">
        <v>221</v>
      </c>
      <c r="D163" s="13">
        <v>219044</v>
      </c>
      <c r="E163" s="11">
        <v>62</v>
      </c>
      <c r="F163" s="12"/>
    </row>
    <row r="164" spans="1:6">
      <c r="A164" s="11">
        <v>112</v>
      </c>
      <c r="B164" s="12" t="s">
        <v>222</v>
      </c>
      <c r="C164" s="11" t="s">
        <v>223</v>
      </c>
      <c r="D164" s="13">
        <v>218840</v>
      </c>
      <c r="E164" s="11">
        <v>62</v>
      </c>
      <c r="F164" s="12"/>
    </row>
    <row r="165" spans="1:6">
      <c r="A165" s="11">
        <v>113</v>
      </c>
      <c r="B165" s="12" t="s">
        <v>224</v>
      </c>
      <c r="C165" s="11" t="s">
        <v>225</v>
      </c>
      <c r="D165" s="13">
        <v>218902</v>
      </c>
      <c r="E165" s="11">
        <v>62</v>
      </c>
      <c r="F165" s="12"/>
    </row>
    <row r="166" spans="1:6">
      <c r="A166" s="11">
        <v>114</v>
      </c>
      <c r="B166" s="12" t="s">
        <v>226</v>
      </c>
      <c r="C166" s="11" t="s">
        <v>227</v>
      </c>
      <c r="D166" s="13">
        <v>218400</v>
      </c>
      <c r="E166" s="11">
        <v>63</v>
      </c>
      <c r="F166" s="12"/>
    </row>
    <row r="167" spans="1:6">
      <c r="A167" s="15">
        <v>115</v>
      </c>
      <c r="B167" s="16" t="s">
        <v>228</v>
      </c>
      <c r="C167" s="15" t="s">
        <v>229</v>
      </c>
      <c r="D167" s="17">
        <v>218523</v>
      </c>
      <c r="E167" s="15">
        <v>63</v>
      </c>
      <c r="F167" s="16"/>
    </row>
    <row r="168" spans="1:6">
      <c r="A168" s="11">
        <v>116</v>
      </c>
      <c r="B168" s="12" t="s">
        <v>230</v>
      </c>
      <c r="C168" s="11" t="s">
        <v>231</v>
      </c>
      <c r="D168" s="11">
        <f>--2498</f>
        <v>2498</v>
      </c>
      <c r="E168" s="11">
        <v>63</v>
      </c>
      <c r="F168" s="12"/>
    </row>
    <row r="169" spans="1:6">
      <c r="A169" s="11">
        <v>117</v>
      </c>
      <c r="B169" s="12" t="s">
        <v>232</v>
      </c>
      <c r="C169" s="11" t="s">
        <v>233</v>
      </c>
      <c r="D169" s="13">
        <v>218436</v>
      </c>
      <c r="E169" s="11">
        <v>63</v>
      </c>
      <c r="F169" s="12"/>
    </row>
    <row r="170" spans="1:6">
      <c r="A170" s="11">
        <v>118</v>
      </c>
      <c r="B170" s="12" t="s">
        <v>234</v>
      </c>
      <c r="C170" s="11" t="s">
        <v>235</v>
      </c>
      <c r="D170" s="11">
        <f>--2498</f>
        <v>2498</v>
      </c>
      <c r="E170" s="11">
        <v>63</v>
      </c>
      <c r="F170" s="12"/>
    </row>
    <row r="171" spans="1:6">
      <c r="A171" s="11">
        <v>119</v>
      </c>
      <c r="B171" s="12" t="s">
        <v>236</v>
      </c>
      <c r="C171" s="11" t="s">
        <v>237</v>
      </c>
      <c r="D171" s="13">
        <v>218447</v>
      </c>
      <c r="E171" s="11">
        <v>63</v>
      </c>
      <c r="F171" s="12"/>
    </row>
    <row r="172" spans="1:6">
      <c r="A172" s="11">
        <v>120</v>
      </c>
      <c r="B172" s="12" t="s">
        <v>238</v>
      </c>
      <c r="C172" s="11" t="s">
        <v>239</v>
      </c>
      <c r="D172" s="11">
        <f>--2498</f>
        <v>2498</v>
      </c>
      <c r="E172" s="11">
        <v>63</v>
      </c>
      <c r="F172" s="12"/>
    </row>
    <row r="178" spans="1:9">
      <c r="I178" s="1" t="s">
        <v>56</v>
      </c>
    </row>
    <row r="179" spans="1:9">
      <c r="A179" s="2"/>
      <c r="B179" s="3"/>
      <c r="C179" s="3"/>
      <c r="D179" s="3"/>
      <c r="E179" s="3"/>
      <c r="F179" s="3"/>
    </row>
    <row r="180" spans="1:9">
      <c r="A180" s="28" t="s">
        <v>5</v>
      </c>
      <c r="B180" s="28" t="s">
        <v>6</v>
      </c>
      <c r="C180" s="4"/>
      <c r="D180" s="4"/>
      <c r="E180" s="28" t="s">
        <v>7</v>
      </c>
      <c r="F180" s="5" t="s">
        <v>8</v>
      </c>
    </row>
    <row r="181" spans="1:9">
      <c r="A181" s="28"/>
      <c r="B181" s="28"/>
      <c r="C181" s="6" t="s">
        <v>9</v>
      </c>
      <c r="D181" s="6" t="s">
        <v>10</v>
      </c>
      <c r="E181" s="28"/>
      <c r="F181" s="7" t="s">
        <v>11</v>
      </c>
    </row>
    <row r="182" spans="1:9">
      <c r="A182" s="28"/>
      <c r="B182" s="28"/>
      <c r="C182" s="6" t="s">
        <v>12</v>
      </c>
      <c r="D182" s="6" t="s">
        <v>13</v>
      </c>
      <c r="E182" s="28"/>
      <c r="F182" s="8"/>
    </row>
    <row r="183" spans="1:9">
      <c r="A183" s="28"/>
      <c r="B183" s="28"/>
      <c r="C183" s="9"/>
      <c r="D183" s="9"/>
      <c r="E183" s="28"/>
      <c r="F183" s="10"/>
    </row>
    <row r="184" spans="1:9">
      <c r="A184" s="11">
        <v>121</v>
      </c>
      <c r="B184" s="12" t="s">
        <v>240</v>
      </c>
      <c r="C184" s="11" t="s">
        <v>241</v>
      </c>
      <c r="D184" s="11">
        <f>--2498</f>
        <v>2498</v>
      </c>
      <c r="E184" s="11">
        <v>63</v>
      </c>
      <c r="F184" s="12"/>
    </row>
    <row r="185" spans="1:9">
      <c r="A185" s="11">
        <v>122</v>
      </c>
      <c r="B185" s="12" t="s">
        <v>242</v>
      </c>
      <c r="C185" s="11" t="s">
        <v>243</v>
      </c>
      <c r="D185" s="13">
        <v>218461</v>
      </c>
      <c r="E185" s="11">
        <v>63</v>
      </c>
      <c r="F185" s="12"/>
    </row>
    <row r="186" spans="1:9">
      <c r="A186" s="11">
        <v>123</v>
      </c>
      <c r="B186" s="12" t="s">
        <v>244</v>
      </c>
      <c r="C186" s="11" t="s">
        <v>245</v>
      </c>
      <c r="D186" s="11">
        <f>--2498</f>
        <v>2498</v>
      </c>
      <c r="E186" s="11">
        <v>63</v>
      </c>
      <c r="F186" s="12"/>
    </row>
    <row r="187" spans="1:9">
      <c r="A187" s="11">
        <v>124</v>
      </c>
      <c r="B187" s="12" t="s">
        <v>246</v>
      </c>
      <c r="C187" s="11" t="s">
        <v>247</v>
      </c>
      <c r="D187" s="13">
        <v>218542</v>
      </c>
      <c r="E187" s="11">
        <v>63</v>
      </c>
      <c r="F187" s="12"/>
    </row>
    <row r="188" spans="1:9">
      <c r="A188" s="11">
        <v>125</v>
      </c>
      <c r="B188" s="12" t="s">
        <v>248</v>
      </c>
      <c r="C188" s="11" t="s">
        <v>249</v>
      </c>
      <c r="D188" s="13">
        <v>218534</v>
      </c>
      <c r="E188" s="11">
        <v>63</v>
      </c>
      <c r="F188" s="12"/>
    </row>
    <row r="189" spans="1:9">
      <c r="A189" s="11">
        <v>126</v>
      </c>
      <c r="B189" s="12" t="s">
        <v>250</v>
      </c>
      <c r="C189" s="11" t="s">
        <v>251</v>
      </c>
      <c r="D189" s="11">
        <f>--2498</f>
        <v>2498</v>
      </c>
      <c r="E189" s="11">
        <v>63</v>
      </c>
      <c r="F189" s="12"/>
    </row>
    <row r="190" spans="1:9">
      <c r="A190" s="11">
        <v>127</v>
      </c>
      <c r="B190" s="12" t="s">
        <v>252</v>
      </c>
      <c r="C190" s="11" t="s">
        <v>253</v>
      </c>
      <c r="D190" s="13">
        <v>218564</v>
      </c>
      <c r="E190" s="11">
        <v>63</v>
      </c>
      <c r="F190" s="12"/>
    </row>
    <row r="191" spans="1:9">
      <c r="A191" s="11">
        <v>128</v>
      </c>
      <c r="B191" s="12" t="s">
        <v>254</v>
      </c>
      <c r="C191" s="11" t="s">
        <v>255</v>
      </c>
      <c r="D191" s="11">
        <f>--2497</f>
        <v>2497</v>
      </c>
      <c r="E191" s="11">
        <v>64</v>
      </c>
      <c r="F191" s="12"/>
    </row>
    <row r="192" spans="1:9">
      <c r="A192" s="11">
        <v>129</v>
      </c>
      <c r="B192" s="12" t="s">
        <v>256</v>
      </c>
      <c r="C192" s="11" t="s">
        <v>257</v>
      </c>
      <c r="D192" s="11">
        <f>--2497</f>
        <v>2497</v>
      </c>
      <c r="E192" s="11">
        <v>64</v>
      </c>
      <c r="F192" s="12"/>
    </row>
    <row r="193" spans="1:8" s="18" customFormat="1">
      <c r="A193" s="11">
        <v>130</v>
      </c>
      <c r="B193" s="12" t="s">
        <v>258</v>
      </c>
      <c r="C193" s="11" t="s">
        <v>259</v>
      </c>
      <c r="D193" s="13">
        <v>218103</v>
      </c>
      <c r="E193" s="11">
        <v>64</v>
      </c>
      <c r="F193" s="12"/>
      <c r="H193" s="19"/>
    </row>
    <row r="194" spans="1:8">
      <c r="A194" s="11">
        <v>131</v>
      </c>
      <c r="B194" s="12" t="s">
        <v>260</v>
      </c>
      <c r="C194" s="11" t="s">
        <v>261</v>
      </c>
      <c r="D194" s="11">
        <f>--2497</f>
        <v>2497</v>
      </c>
      <c r="E194" s="11">
        <v>64</v>
      </c>
      <c r="F194" s="12"/>
    </row>
    <row r="195" spans="1:8">
      <c r="A195" s="11">
        <v>132</v>
      </c>
      <c r="B195" s="12" t="s">
        <v>262</v>
      </c>
      <c r="C195" s="11" t="s">
        <v>263</v>
      </c>
      <c r="D195" s="13">
        <v>218066</v>
      </c>
      <c r="E195" s="11">
        <v>64</v>
      </c>
      <c r="F195" s="12"/>
    </row>
    <row r="196" spans="1:8">
      <c r="A196" s="11">
        <v>133</v>
      </c>
      <c r="B196" s="12" t="s">
        <v>264</v>
      </c>
      <c r="C196" s="11" t="s">
        <v>265</v>
      </c>
      <c r="D196" s="11">
        <f>--2497</f>
        <v>2497</v>
      </c>
      <c r="E196" s="11">
        <v>64</v>
      </c>
      <c r="F196" s="12"/>
    </row>
    <row r="197" spans="1:8">
      <c r="A197" s="11">
        <v>134</v>
      </c>
      <c r="B197" s="12" t="s">
        <v>266</v>
      </c>
      <c r="C197" s="11" t="s">
        <v>267</v>
      </c>
      <c r="D197" s="13">
        <v>218035</v>
      </c>
      <c r="E197" s="11">
        <v>64</v>
      </c>
      <c r="F197" s="12"/>
    </row>
    <row r="198" spans="1:8">
      <c r="A198" s="11">
        <v>135</v>
      </c>
      <c r="B198" s="12" t="s">
        <v>268</v>
      </c>
      <c r="C198" s="11" t="s">
        <v>269</v>
      </c>
      <c r="D198" s="11">
        <f>--2497</f>
        <v>2497</v>
      </c>
      <c r="E198" s="11">
        <v>64</v>
      </c>
      <c r="F198" s="12"/>
    </row>
    <row r="199" spans="1:8">
      <c r="A199" s="11">
        <v>136</v>
      </c>
      <c r="B199" s="12" t="s">
        <v>270</v>
      </c>
      <c r="C199" s="11" t="s">
        <v>271</v>
      </c>
      <c r="D199" s="11">
        <f>--2497</f>
        <v>2497</v>
      </c>
      <c r="E199" s="11">
        <v>64</v>
      </c>
      <c r="F199" s="12"/>
    </row>
    <row r="200" spans="1:8">
      <c r="A200" s="11">
        <v>137</v>
      </c>
      <c r="B200" s="12" t="s">
        <v>272</v>
      </c>
      <c r="C200" s="11" t="s">
        <v>273</v>
      </c>
      <c r="D200" s="13">
        <v>217599</v>
      </c>
      <c r="E200" s="11">
        <v>65</v>
      </c>
      <c r="F200" s="12"/>
    </row>
    <row r="201" spans="1:8">
      <c r="A201" s="11">
        <v>138</v>
      </c>
      <c r="B201" s="12" t="s">
        <v>274</v>
      </c>
      <c r="C201" s="11" t="s">
        <v>275</v>
      </c>
      <c r="D201" s="11">
        <f>--2496</f>
        <v>2496</v>
      </c>
      <c r="E201" s="11">
        <v>65</v>
      </c>
      <c r="F201" s="12"/>
    </row>
    <row r="202" spans="1:8">
      <c r="A202" s="11">
        <v>139</v>
      </c>
      <c r="B202" s="12" t="s">
        <v>276</v>
      </c>
      <c r="C202" s="11" t="s">
        <v>277</v>
      </c>
      <c r="D202" s="13">
        <v>217661</v>
      </c>
      <c r="E202" s="11">
        <v>65</v>
      </c>
      <c r="F202" s="12"/>
    </row>
    <row r="203" spans="1:8">
      <c r="A203" s="15">
        <v>140</v>
      </c>
      <c r="B203" s="16" t="s">
        <v>278</v>
      </c>
      <c r="C203" s="15" t="s">
        <v>279</v>
      </c>
      <c r="D203" s="17">
        <v>217793</v>
      </c>
      <c r="E203" s="15">
        <v>65</v>
      </c>
      <c r="F203" s="16"/>
    </row>
    <row r="204" spans="1:8">
      <c r="A204" s="12">
        <v>141</v>
      </c>
      <c r="B204" s="12" t="s">
        <v>280</v>
      </c>
      <c r="C204" s="11" t="s">
        <v>281</v>
      </c>
      <c r="D204" s="11">
        <f>--2496</f>
        <v>2496</v>
      </c>
      <c r="E204" s="11">
        <v>65</v>
      </c>
      <c r="F204" s="12"/>
    </row>
    <row r="205" spans="1:8">
      <c r="A205" s="12">
        <v>142</v>
      </c>
      <c r="B205" s="12" t="s">
        <v>282</v>
      </c>
      <c r="C205" s="11" t="s">
        <v>251</v>
      </c>
      <c r="D205" s="11">
        <f>--2496</f>
        <v>2496</v>
      </c>
      <c r="E205" s="11">
        <v>65</v>
      </c>
      <c r="F205" s="12"/>
    </row>
    <row r="206" spans="1:8">
      <c r="A206" s="12">
        <v>143</v>
      </c>
      <c r="B206" s="12" t="s">
        <v>283</v>
      </c>
      <c r="C206" s="11" t="s">
        <v>284</v>
      </c>
      <c r="D206" s="11">
        <f>--2495</f>
        <v>2495</v>
      </c>
      <c r="E206" s="11">
        <v>66</v>
      </c>
      <c r="F206" s="12"/>
    </row>
    <row r="207" spans="1:8">
      <c r="A207" s="12">
        <v>144</v>
      </c>
      <c r="B207" s="12" t="s">
        <v>285</v>
      </c>
      <c r="C207" s="11" t="s">
        <v>286</v>
      </c>
      <c r="D207" s="13">
        <v>217502</v>
      </c>
      <c r="E207" s="11">
        <v>66</v>
      </c>
      <c r="F207" s="12"/>
    </row>
    <row r="208" spans="1:8">
      <c r="A208" s="12">
        <v>145</v>
      </c>
      <c r="B208" s="12" t="s">
        <v>287</v>
      </c>
      <c r="C208" s="11" t="s">
        <v>288</v>
      </c>
      <c r="D208" s="11">
        <f>--2495</f>
        <v>2495</v>
      </c>
      <c r="E208" s="11">
        <v>66</v>
      </c>
      <c r="F208" s="12"/>
    </row>
    <row r="213" spans="1:6">
      <c r="A213" s="2"/>
      <c r="B213" s="3"/>
      <c r="C213" s="3"/>
      <c r="D213" s="3"/>
      <c r="E213" s="3"/>
      <c r="F213" s="3"/>
    </row>
    <row r="214" spans="1:6">
      <c r="A214" s="2"/>
      <c r="B214" s="3"/>
      <c r="C214" s="3"/>
      <c r="D214" s="3"/>
      <c r="E214" s="3"/>
      <c r="F214" s="3"/>
    </row>
    <row r="215" spans="1:6">
      <c r="A215" s="2"/>
      <c r="B215" s="3"/>
      <c r="C215" s="3"/>
      <c r="D215" s="3"/>
      <c r="E215" s="3"/>
      <c r="F215" s="3"/>
    </row>
    <row r="216" spans="1:6">
      <c r="A216" s="28" t="s">
        <v>5</v>
      </c>
      <c r="B216" s="28" t="s">
        <v>6</v>
      </c>
      <c r="C216" s="4"/>
      <c r="D216" s="4"/>
      <c r="E216" s="28" t="s">
        <v>7</v>
      </c>
      <c r="F216" s="5" t="s">
        <v>8</v>
      </c>
    </row>
    <row r="217" spans="1:6">
      <c r="A217" s="28"/>
      <c r="B217" s="28"/>
      <c r="C217" s="6" t="s">
        <v>9</v>
      </c>
      <c r="D217" s="6" t="s">
        <v>10</v>
      </c>
      <c r="E217" s="28"/>
      <c r="F217" s="7" t="s">
        <v>11</v>
      </c>
    </row>
    <row r="218" spans="1:6">
      <c r="A218" s="28"/>
      <c r="B218" s="28"/>
      <c r="C218" s="6" t="s">
        <v>12</v>
      </c>
      <c r="D218" s="6" t="s">
        <v>13</v>
      </c>
      <c r="E218" s="28"/>
      <c r="F218" s="8"/>
    </row>
    <row r="219" spans="1:6">
      <c r="A219" s="28"/>
      <c r="B219" s="28"/>
      <c r="C219" s="9"/>
      <c r="D219" s="9"/>
      <c r="E219" s="28"/>
      <c r="F219" s="10"/>
    </row>
    <row r="220" spans="1:6">
      <c r="A220" s="11">
        <v>146</v>
      </c>
      <c r="B220" s="12" t="s">
        <v>289</v>
      </c>
      <c r="C220" s="11" t="s">
        <v>290</v>
      </c>
      <c r="D220" s="11">
        <f>--2495</f>
        <v>2495</v>
      </c>
      <c r="E220" s="11">
        <v>66</v>
      </c>
      <c r="F220" s="12"/>
    </row>
    <row r="221" spans="1:6">
      <c r="A221" s="11">
        <v>147</v>
      </c>
      <c r="B221" s="12" t="s">
        <v>291</v>
      </c>
      <c r="C221" s="11" t="s">
        <v>292</v>
      </c>
      <c r="D221" s="11">
        <f>--2495</f>
        <v>2495</v>
      </c>
      <c r="E221" s="11">
        <v>66</v>
      </c>
      <c r="F221" s="12"/>
    </row>
    <row r="222" spans="1:6">
      <c r="A222" s="11">
        <v>148</v>
      </c>
      <c r="B222" s="12" t="s">
        <v>293</v>
      </c>
      <c r="C222" s="11" t="s">
        <v>294</v>
      </c>
      <c r="D222" s="11">
        <f>--2494</f>
        <v>2494</v>
      </c>
      <c r="E222" s="11">
        <v>67</v>
      </c>
      <c r="F222" s="12"/>
    </row>
    <row r="223" spans="1:6">
      <c r="A223" s="11">
        <v>149</v>
      </c>
      <c r="B223" s="12" t="s">
        <v>295</v>
      </c>
      <c r="C223" s="11" t="s">
        <v>296</v>
      </c>
      <c r="D223" s="13">
        <v>217049</v>
      </c>
      <c r="E223" s="11">
        <v>67</v>
      </c>
      <c r="F223" s="12"/>
    </row>
    <row r="224" spans="1:6">
      <c r="A224" s="11">
        <v>150</v>
      </c>
      <c r="B224" s="12" t="s">
        <v>297</v>
      </c>
      <c r="C224" s="11" t="s">
        <v>298</v>
      </c>
      <c r="D224" s="11">
        <f>--2494</f>
        <v>2494</v>
      </c>
      <c r="E224" s="11">
        <v>67</v>
      </c>
      <c r="F224" s="12"/>
    </row>
    <row r="225" spans="1:8">
      <c r="A225" s="11">
        <v>151</v>
      </c>
      <c r="B225" s="12" t="s">
        <v>299</v>
      </c>
      <c r="C225" s="11" t="s">
        <v>300</v>
      </c>
      <c r="D225" s="11">
        <f>--2494</f>
        <v>2494</v>
      </c>
      <c r="E225" s="11">
        <v>67</v>
      </c>
      <c r="F225" s="12"/>
    </row>
    <row r="226" spans="1:8">
      <c r="A226" s="11">
        <v>152</v>
      </c>
      <c r="B226" s="12" t="s">
        <v>301</v>
      </c>
      <c r="C226" s="11" t="s">
        <v>302</v>
      </c>
      <c r="D226" s="13">
        <v>217147</v>
      </c>
      <c r="E226" s="11">
        <v>67</v>
      </c>
      <c r="F226" s="12"/>
    </row>
    <row r="227" spans="1:8">
      <c r="A227" s="11">
        <v>153</v>
      </c>
      <c r="B227" s="12" t="s">
        <v>303</v>
      </c>
      <c r="C227" s="11" t="s">
        <v>304</v>
      </c>
      <c r="D227" s="11">
        <f>--2493</f>
        <v>2493</v>
      </c>
      <c r="E227" s="11">
        <v>68</v>
      </c>
      <c r="F227" s="12"/>
    </row>
    <row r="228" spans="1:8">
      <c r="A228" s="11">
        <v>154</v>
      </c>
      <c r="B228" s="12" t="s">
        <v>305</v>
      </c>
      <c r="C228" s="11" t="s">
        <v>306</v>
      </c>
      <c r="D228" s="11">
        <f>--2493</f>
        <v>2493</v>
      </c>
      <c r="E228" s="11">
        <v>68</v>
      </c>
      <c r="F228" s="12"/>
    </row>
    <row r="229" spans="1:8">
      <c r="A229" s="11">
        <v>155</v>
      </c>
      <c r="B229" s="12" t="s">
        <v>307</v>
      </c>
      <c r="C229" s="11" t="s">
        <v>308</v>
      </c>
      <c r="D229" s="11">
        <f>--2493</f>
        <v>2493</v>
      </c>
      <c r="E229" s="11">
        <v>68</v>
      </c>
      <c r="F229" s="12"/>
    </row>
    <row r="230" spans="1:8">
      <c r="A230" s="11">
        <v>156</v>
      </c>
      <c r="B230" s="12" t="s">
        <v>309</v>
      </c>
      <c r="C230" s="11" t="s">
        <v>310</v>
      </c>
      <c r="D230" s="13">
        <v>216765</v>
      </c>
      <c r="E230" s="11">
        <v>68</v>
      </c>
      <c r="F230" s="12"/>
    </row>
    <row r="231" spans="1:8">
      <c r="A231" s="11">
        <v>157</v>
      </c>
      <c r="B231" s="12" t="s">
        <v>311</v>
      </c>
      <c r="C231" s="11" t="s">
        <v>312</v>
      </c>
      <c r="D231" s="13">
        <v>216656</v>
      </c>
      <c r="E231" s="11">
        <v>68</v>
      </c>
      <c r="F231" s="12"/>
    </row>
    <row r="232" spans="1:8">
      <c r="A232" s="11">
        <v>158</v>
      </c>
      <c r="B232" s="12" t="s">
        <v>313</v>
      </c>
      <c r="C232" s="11" t="s">
        <v>314</v>
      </c>
      <c r="D232" s="11">
        <f>--2492</f>
        <v>2492</v>
      </c>
      <c r="E232" s="11">
        <v>69</v>
      </c>
      <c r="F232" s="12"/>
    </row>
    <row r="233" spans="1:8" s="18" customFormat="1">
      <c r="A233" s="11">
        <v>159</v>
      </c>
      <c r="B233" s="12" t="s">
        <v>315</v>
      </c>
      <c r="C233" s="11" t="s">
        <v>316</v>
      </c>
      <c r="D233" s="13">
        <v>216497</v>
      </c>
      <c r="E233" s="11">
        <v>69</v>
      </c>
      <c r="F233" s="12"/>
      <c r="H233" s="19"/>
    </row>
    <row r="234" spans="1:8">
      <c r="A234" s="11">
        <v>160</v>
      </c>
      <c r="B234" s="12" t="s">
        <v>317</v>
      </c>
      <c r="C234" s="11" t="s">
        <v>318</v>
      </c>
      <c r="D234" s="11">
        <f>--2492</f>
        <v>2492</v>
      </c>
      <c r="E234" s="11">
        <v>69</v>
      </c>
      <c r="F234" s="12"/>
    </row>
    <row r="235" spans="1:8">
      <c r="A235" s="11">
        <v>161</v>
      </c>
      <c r="B235" s="12" t="s">
        <v>319</v>
      </c>
      <c r="C235" s="11" t="s">
        <v>320</v>
      </c>
      <c r="D235" s="11">
        <f>--2492</f>
        <v>2492</v>
      </c>
      <c r="E235" s="11">
        <v>69</v>
      </c>
      <c r="F235" s="12"/>
    </row>
    <row r="236" spans="1:8">
      <c r="A236" s="11">
        <v>162</v>
      </c>
      <c r="B236" s="12" t="s">
        <v>321</v>
      </c>
      <c r="C236" s="11" t="s">
        <v>322</v>
      </c>
      <c r="D236" s="13">
        <v>216317</v>
      </c>
      <c r="E236" s="11">
        <v>69</v>
      </c>
      <c r="F236" s="12"/>
    </row>
    <row r="237" spans="1:8">
      <c r="A237" s="11">
        <v>163</v>
      </c>
      <c r="B237" s="12" t="s">
        <v>323</v>
      </c>
      <c r="C237" s="11" t="s">
        <v>324</v>
      </c>
      <c r="D237" s="11">
        <f>--2492</f>
        <v>2492</v>
      </c>
      <c r="E237" s="11">
        <v>69</v>
      </c>
      <c r="F237" s="12"/>
    </row>
    <row r="238" spans="1:8">
      <c r="A238" s="11">
        <v>164</v>
      </c>
      <c r="B238" s="12" t="s">
        <v>325</v>
      </c>
      <c r="C238" s="11" t="s">
        <v>97</v>
      </c>
      <c r="D238" s="13">
        <v>216013</v>
      </c>
      <c r="E238" s="11">
        <v>70</v>
      </c>
      <c r="F238" s="12"/>
    </row>
    <row r="239" spans="1:8">
      <c r="A239" s="15">
        <v>165</v>
      </c>
      <c r="B239" s="16" t="s">
        <v>326</v>
      </c>
      <c r="C239" s="15" t="s">
        <v>134</v>
      </c>
      <c r="D239" s="17">
        <v>215808</v>
      </c>
      <c r="E239" s="15">
        <v>70</v>
      </c>
      <c r="F239" s="16"/>
    </row>
    <row r="240" spans="1:8">
      <c r="A240" s="12">
        <v>166</v>
      </c>
      <c r="B240" s="12" t="s">
        <v>327</v>
      </c>
      <c r="C240" s="11" t="s">
        <v>328</v>
      </c>
      <c r="D240" s="13">
        <v>216079</v>
      </c>
      <c r="E240" s="11">
        <v>70</v>
      </c>
      <c r="F240" s="12"/>
    </row>
    <row r="241" spans="1:10">
      <c r="A241" s="12">
        <v>167</v>
      </c>
      <c r="B241" s="12" t="s">
        <v>329</v>
      </c>
      <c r="C241" s="11" t="s">
        <v>68</v>
      </c>
      <c r="D241" s="11">
        <f>--2491</f>
        <v>2491</v>
      </c>
      <c r="E241" s="11">
        <v>70</v>
      </c>
      <c r="F241" s="12"/>
    </row>
    <row r="242" spans="1:10">
      <c r="A242" s="12">
        <v>168</v>
      </c>
      <c r="B242" s="12" t="s">
        <v>330</v>
      </c>
      <c r="C242" s="11" t="s">
        <v>331</v>
      </c>
      <c r="D242" s="11">
        <f>--2491</f>
        <v>2491</v>
      </c>
      <c r="E242" s="11">
        <v>70</v>
      </c>
      <c r="F242" s="12"/>
      <c r="J242" s="1" t="s">
        <v>56</v>
      </c>
    </row>
    <row r="243" spans="1:10">
      <c r="A243" s="12">
        <v>169</v>
      </c>
      <c r="B243" s="12" t="s">
        <v>332</v>
      </c>
      <c r="C243" s="11" t="s">
        <v>333</v>
      </c>
      <c r="D243" s="11">
        <f>--2491</f>
        <v>2491</v>
      </c>
      <c r="E243" s="11">
        <v>70</v>
      </c>
      <c r="F243" s="12"/>
    </row>
    <row r="244" spans="1:10">
      <c r="A244" s="12">
        <v>170</v>
      </c>
      <c r="B244" s="12" t="s">
        <v>334</v>
      </c>
      <c r="C244" s="11" t="s">
        <v>31</v>
      </c>
      <c r="D244" s="13">
        <v>215998</v>
      </c>
      <c r="E244" s="11">
        <v>70</v>
      </c>
      <c r="F244" s="12"/>
      <c r="H244" s="1" t="s">
        <v>56</v>
      </c>
    </row>
    <row r="245" spans="1:10">
      <c r="A245" s="23"/>
      <c r="B245" s="23"/>
      <c r="C245" s="23"/>
      <c r="D245" s="23"/>
      <c r="E245" s="23"/>
      <c r="F245" s="23"/>
    </row>
    <row r="246" spans="1:10">
      <c r="A246" s="23"/>
      <c r="B246" s="23"/>
      <c r="C246" s="23"/>
      <c r="D246" s="23"/>
      <c r="E246" s="23"/>
      <c r="F246" s="23"/>
    </row>
    <row r="247" spans="1:10">
      <c r="A247" s="23"/>
      <c r="B247" s="23"/>
      <c r="C247" s="23"/>
      <c r="D247" s="23"/>
      <c r="E247" s="23"/>
      <c r="F247" s="23"/>
    </row>
    <row r="248" spans="1:10">
      <c r="A248" s="23"/>
      <c r="B248" s="23"/>
      <c r="C248" s="23"/>
      <c r="D248" s="23"/>
      <c r="E248" s="23"/>
      <c r="F248" s="23"/>
    </row>
    <row r="249" spans="1:10">
      <c r="A249" s="2"/>
      <c r="B249" s="3"/>
      <c r="C249" s="3"/>
      <c r="D249" s="3"/>
      <c r="E249" s="3"/>
      <c r="F249" s="3"/>
    </row>
    <row r="250" spans="1:10">
      <c r="A250" s="2"/>
      <c r="B250" s="3"/>
      <c r="C250" s="3"/>
      <c r="D250" s="3"/>
      <c r="E250" s="3"/>
      <c r="F250" s="3"/>
    </row>
    <row r="251" spans="1:10">
      <c r="A251" s="2"/>
      <c r="B251" s="3"/>
      <c r="C251" s="3"/>
      <c r="D251" s="3"/>
      <c r="E251" s="3"/>
      <c r="F251" s="3"/>
    </row>
    <row r="252" spans="1:10">
      <c r="A252" s="28" t="s">
        <v>5</v>
      </c>
      <c r="B252" s="28" t="s">
        <v>6</v>
      </c>
      <c r="C252" s="4"/>
      <c r="D252" s="4"/>
      <c r="E252" s="28" t="s">
        <v>7</v>
      </c>
      <c r="F252" s="5" t="s">
        <v>8</v>
      </c>
      <c r="H252" s="1" t="s">
        <v>56</v>
      </c>
    </row>
    <row r="253" spans="1:10">
      <c r="A253" s="28"/>
      <c r="B253" s="28"/>
      <c r="C253" s="6" t="s">
        <v>9</v>
      </c>
      <c r="D253" s="6" t="s">
        <v>10</v>
      </c>
      <c r="E253" s="28"/>
      <c r="F253" s="7" t="s">
        <v>11</v>
      </c>
    </row>
    <row r="254" spans="1:10">
      <c r="A254" s="28"/>
      <c r="B254" s="28"/>
      <c r="C254" s="6" t="s">
        <v>12</v>
      </c>
      <c r="D254" s="6" t="s">
        <v>13</v>
      </c>
      <c r="E254" s="28"/>
      <c r="F254" s="8"/>
    </row>
    <row r="255" spans="1:10">
      <c r="A255" s="28"/>
      <c r="B255" s="28"/>
      <c r="C255" s="9"/>
      <c r="D255" s="9"/>
      <c r="E255" s="28"/>
      <c r="F255" s="10"/>
    </row>
    <row r="256" spans="1:10">
      <c r="A256" s="11">
        <v>171</v>
      </c>
      <c r="B256" s="12" t="s">
        <v>335</v>
      </c>
      <c r="C256" s="11" t="s">
        <v>336</v>
      </c>
      <c r="D256" s="11">
        <f>--2490</f>
        <v>2490</v>
      </c>
      <c r="E256" s="11">
        <v>71</v>
      </c>
      <c r="F256" s="12"/>
    </row>
    <row r="257" spans="1:6">
      <c r="A257" s="11">
        <v>172</v>
      </c>
      <c r="B257" s="12" t="s">
        <v>337</v>
      </c>
      <c r="C257" s="11" t="s">
        <v>203</v>
      </c>
      <c r="D257" s="13">
        <v>215618</v>
      </c>
      <c r="E257" s="11">
        <v>71</v>
      </c>
      <c r="F257" s="12"/>
    </row>
    <row r="258" spans="1:6">
      <c r="A258" s="11">
        <v>173</v>
      </c>
      <c r="B258" s="12" t="s">
        <v>338</v>
      </c>
      <c r="C258" s="11" t="s">
        <v>339</v>
      </c>
      <c r="D258" s="11">
        <f>--2490</f>
        <v>2490</v>
      </c>
      <c r="E258" s="11">
        <v>71</v>
      </c>
      <c r="F258" s="12"/>
    </row>
    <row r="259" spans="1:6">
      <c r="A259" s="11">
        <v>174</v>
      </c>
      <c r="B259" s="12" t="s">
        <v>340</v>
      </c>
      <c r="C259" s="11" t="s">
        <v>341</v>
      </c>
      <c r="D259" s="13">
        <v>215529</v>
      </c>
      <c r="E259" s="11">
        <v>71</v>
      </c>
      <c r="F259" s="12"/>
    </row>
    <row r="260" spans="1:6">
      <c r="A260" s="11">
        <v>175</v>
      </c>
      <c r="B260" s="12" t="s">
        <v>342</v>
      </c>
      <c r="C260" s="11" t="s">
        <v>343</v>
      </c>
      <c r="D260" s="11">
        <f>--2490</f>
        <v>2490</v>
      </c>
      <c r="E260" s="11">
        <v>71</v>
      </c>
      <c r="F260" s="12"/>
    </row>
    <row r="261" spans="1:6">
      <c r="A261" s="11">
        <v>176</v>
      </c>
      <c r="B261" s="12" t="s">
        <v>344</v>
      </c>
      <c r="C261" s="11" t="s">
        <v>186</v>
      </c>
      <c r="D261" s="13">
        <v>218644</v>
      </c>
      <c r="E261" s="11">
        <v>72</v>
      </c>
      <c r="F261" s="12"/>
    </row>
    <row r="262" spans="1:6">
      <c r="A262" s="11">
        <v>177</v>
      </c>
      <c r="B262" s="12" t="s">
        <v>345</v>
      </c>
      <c r="C262" s="11" t="s">
        <v>346</v>
      </c>
      <c r="D262" s="13">
        <v>218489</v>
      </c>
      <c r="E262" s="11">
        <v>72</v>
      </c>
      <c r="F262" s="12"/>
    </row>
    <row r="263" spans="1:6">
      <c r="A263" s="11">
        <v>178</v>
      </c>
      <c r="B263" s="12" t="s">
        <v>347</v>
      </c>
      <c r="C263" s="11" t="s">
        <v>348</v>
      </c>
      <c r="D263" s="13">
        <v>215046</v>
      </c>
      <c r="E263" s="11">
        <v>72</v>
      </c>
      <c r="F263" s="12"/>
    </row>
    <row r="264" spans="1:6">
      <c r="A264" s="11">
        <v>179</v>
      </c>
      <c r="B264" s="12" t="s">
        <v>349</v>
      </c>
      <c r="C264" s="11" t="s">
        <v>350</v>
      </c>
      <c r="D264" s="11">
        <f>--2488</f>
        <v>2488</v>
      </c>
      <c r="E264" s="11">
        <v>73</v>
      </c>
      <c r="F264" s="12"/>
    </row>
    <row r="265" spans="1:6">
      <c r="A265" s="11">
        <v>180</v>
      </c>
      <c r="B265" s="12" t="s">
        <v>351</v>
      </c>
      <c r="C265" s="11" t="s">
        <v>352</v>
      </c>
      <c r="D265" s="11">
        <f>--2488</f>
        <v>2488</v>
      </c>
      <c r="E265" s="11">
        <v>73</v>
      </c>
      <c r="F265" s="12"/>
    </row>
    <row r="266" spans="1:6">
      <c r="A266" s="11">
        <v>181</v>
      </c>
      <c r="B266" s="12" t="s">
        <v>353</v>
      </c>
      <c r="C266" s="11" t="s">
        <v>354</v>
      </c>
      <c r="D266" s="13">
        <v>214830</v>
      </c>
      <c r="E266" s="11">
        <v>73</v>
      </c>
      <c r="F266" s="12"/>
    </row>
    <row r="267" spans="1:6">
      <c r="A267" s="11">
        <v>182</v>
      </c>
      <c r="B267" s="12" t="s">
        <v>355</v>
      </c>
      <c r="C267" s="11" t="s">
        <v>356</v>
      </c>
      <c r="D267" s="11">
        <f>--2488</f>
        <v>2488</v>
      </c>
      <c r="E267" s="11">
        <v>73</v>
      </c>
      <c r="F267" s="12"/>
    </row>
    <row r="268" spans="1:6">
      <c r="A268" s="11">
        <v>183</v>
      </c>
      <c r="B268" s="12" t="s">
        <v>357</v>
      </c>
      <c r="C268" s="11" t="s">
        <v>358</v>
      </c>
      <c r="D268" s="11">
        <f>--2488</f>
        <v>2488</v>
      </c>
      <c r="E268" s="11">
        <v>73</v>
      </c>
      <c r="F268" s="12"/>
    </row>
    <row r="269" spans="1:6">
      <c r="A269" s="11">
        <v>184</v>
      </c>
      <c r="B269" s="12" t="s">
        <v>359</v>
      </c>
      <c r="C269" s="11" t="s">
        <v>360</v>
      </c>
      <c r="D269" s="13">
        <v>214925</v>
      </c>
      <c r="E269" s="11">
        <v>73</v>
      </c>
      <c r="F269" s="12"/>
    </row>
    <row r="270" spans="1:6">
      <c r="A270" s="11">
        <v>185</v>
      </c>
      <c r="B270" s="12" t="s">
        <v>361</v>
      </c>
      <c r="C270" s="11" t="s">
        <v>62</v>
      </c>
      <c r="D270" s="13">
        <v>214865</v>
      </c>
      <c r="E270" s="11">
        <v>73</v>
      </c>
      <c r="F270" s="12"/>
    </row>
    <row r="271" spans="1:6">
      <c r="A271" s="11">
        <v>186</v>
      </c>
      <c r="B271" s="12" t="s">
        <v>362</v>
      </c>
      <c r="C271" s="11" t="s">
        <v>152</v>
      </c>
      <c r="D271" s="11">
        <f>--2488</f>
        <v>2488</v>
      </c>
      <c r="E271" s="11">
        <v>73</v>
      </c>
      <c r="F271" s="12"/>
    </row>
    <row r="272" spans="1:6">
      <c r="A272" s="11">
        <v>187</v>
      </c>
      <c r="B272" s="12" t="s">
        <v>363</v>
      </c>
      <c r="C272" s="11" t="s">
        <v>364</v>
      </c>
      <c r="D272" s="13">
        <v>215025</v>
      </c>
      <c r="E272" s="11">
        <v>73</v>
      </c>
      <c r="F272" s="12"/>
    </row>
    <row r="273" spans="1:9" s="18" customFormat="1">
      <c r="A273" s="11">
        <v>188</v>
      </c>
      <c r="B273" s="12" t="s">
        <v>365</v>
      </c>
      <c r="C273" s="11" t="s">
        <v>366</v>
      </c>
      <c r="D273" s="13">
        <v>214751</v>
      </c>
      <c r="E273" s="11">
        <v>73</v>
      </c>
      <c r="F273" s="12"/>
      <c r="G273" s="19"/>
    </row>
    <row r="274" spans="1:9">
      <c r="A274" s="11">
        <v>189</v>
      </c>
      <c r="B274" s="12" t="s">
        <v>367</v>
      </c>
      <c r="C274" s="11" t="s">
        <v>368</v>
      </c>
      <c r="D274" s="11">
        <f>--2488</f>
        <v>2488</v>
      </c>
      <c r="E274" s="11">
        <v>73</v>
      </c>
      <c r="F274" s="12"/>
    </row>
    <row r="275" spans="1:9">
      <c r="A275" s="15">
        <v>190</v>
      </c>
      <c r="B275" s="16" t="s">
        <v>369</v>
      </c>
      <c r="C275" s="15" t="s">
        <v>370</v>
      </c>
      <c r="D275" s="15">
        <f>--2488</f>
        <v>2488</v>
      </c>
      <c r="E275" s="15">
        <v>73</v>
      </c>
      <c r="F275" s="16"/>
    </row>
    <row r="276" spans="1:9">
      <c r="A276" s="12">
        <v>191</v>
      </c>
      <c r="B276" s="12" t="s">
        <v>371</v>
      </c>
      <c r="C276" s="11" t="s">
        <v>372</v>
      </c>
      <c r="D276" s="11">
        <f>--2487</f>
        <v>2487</v>
      </c>
      <c r="E276" s="11">
        <v>74</v>
      </c>
      <c r="F276" s="12"/>
    </row>
    <row r="277" spans="1:9">
      <c r="A277" s="12">
        <v>192</v>
      </c>
      <c r="B277" s="12" t="s">
        <v>373</v>
      </c>
      <c r="C277" s="11" t="s">
        <v>374</v>
      </c>
      <c r="D277" s="11">
        <f>--2487</f>
        <v>2487</v>
      </c>
      <c r="E277" s="11">
        <v>74</v>
      </c>
      <c r="F277" s="12"/>
    </row>
    <row r="278" spans="1:9">
      <c r="A278" s="12">
        <v>193</v>
      </c>
      <c r="B278" s="12" t="s">
        <v>375</v>
      </c>
      <c r="C278" s="11" t="s">
        <v>376</v>
      </c>
      <c r="D278" s="13">
        <v>214659</v>
      </c>
      <c r="E278" s="11">
        <v>74</v>
      </c>
      <c r="F278" s="12"/>
    </row>
    <row r="279" spans="1:9">
      <c r="A279" s="12">
        <v>194</v>
      </c>
      <c r="B279" s="12" t="s">
        <v>377</v>
      </c>
      <c r="C279" s="11" t="s">
        <v>378</v>
      </c>
      <c r="D279" s="13">
        <v>214332</v>
      </c>
      <c r="E279" s="11">
        <v>74</v>
      </c>
      <c r="F279" s="12"/>
    </row>
    <row r="280" spans="1:9">
      <c r="A280" s="12">
        <v>195</v>
      </c>
      <c r="B280" s="12" t="s">
        <v>379</v>
      </c>
      <c r="C280" s="11" t="s">
        <v>68</v>
      </c>
      <c r="D280" s="11">
        <f>--2487</f>
        <v>2487</v>
      </c>
      <c r="E280" s="11">
        <v>74</v>
      </c>
      <c r="F280" s="12"/>
    </row>
    <row r="281" spans="1:9">
      <c r="A281" s="23"/>
      <c r="B281" s="23"/>
      <c r="C281" s="23"/>
      <c r="D281" s="23"/>
      <c r="E281" s="23"/>
      <c r="F281" s="23"/>
    </row>
    <row r="282" spans="1:9">
      <c r="A282" s="23"/>
      <c r="B282" s="23"/>
      <c r="C282" s="23"/>
      <c r="D282" s="23"/>
      <c r="E282" s="23"/>
      <c r="F282" s="23"/>
    </row>
    <row r="283" spans="1:9">
      <c r="A283" s="23"/>
      <c r="B283" s="23"/>
      <c r="C283" s="23"/>
      <c r="D283" s="23"/>
      <c r="E283" s="23"/>
      <c r="F283" s="23"/>
      <c r="I283" s="1" t="s">
        <v>56</v>
      </c>
    </row>
    <row r="284" spans="1:9">
      <c r="A284" s="23"/>
      <c r="B284" s="23"/>
      <c r="C284" s="23"/>
      <c r="D284" s="23"/>
      <c r="E284" s="23"/>
      <c r="F284" s="23"/>
    </row>
    <row r="285" spans="1:9">
      <c r="A285" s="2"/>
      <c r="B285" s="3"/>
      <c r="C285" s="3"/>
      <c r="D285" s="3"/>
      <c r="E285" s="3"/>
      <c r="F285" s="3"/>
    </row>
    <row r="286" spans="1:9">
      <c r="A286" s="2"/>
      <c r="B286" s="3"/>
      <c r="C286" s="3"/>
      <c r="D286" s="3"/>
      <c r="E286" s="3"/>
      <c r="F286" s="3"/>
    </row>
    <row r="287" spans="1:9">
      <c r="A287" s="2"/>
      <c r="B287" s="3"/>
      <c r="C287" s="3"/>
      <c r="D287" s="3"/>
      <c r="E287" s="3"/>
      <c r="F287" s="3"/>
    </row>
    <row r="288" spans="1:9">
      <c r="A288" s="28" t="s">
        <v>5</v>
      </c>
      <c r="B288" s="28" t="s">
        <v>6</v>
      </c>
      <c r="C288" s="4"/>
      <c r="D288" s="4"/>
      <c r="E288" s="28" t="s">
        <v>7</v>
      </c>
      <c r="F288" s="5" t="s">
        <v>8</v>
      </c>
    </row>
    <row r="289" spans="1:6">
      <c r="A289" s="28"/>
      <c r="B289" s="28"/>
      <c r="C289" s="6" t="s">
        <v>9</v>
      </c>
      <c r="D289" s="6" t="s">
        <v>10</v>
      </c>
      <c r="E289" s="28"/>
      <c r="F289" s="7" t="s">
        <v>11</v>
      </c>
    </row>
    <row r="290" spans="1:6">
      <c r="A290" s="28"/>
      <c r="B290" s="28"/>
      <c r="C290" s="6" t="s">
        <v>12</v>
      </c>
      <c r="D290" s="6" t="s">
        <v>13</v>
      </c>
      <c r="E290" s="28"/>
      <c r="F290" s="8"/>
    </row>
    <row r="291" spans="1:6">
      <c r="A291" s="28"/>
      <c r="B291" s="28"/>
      <c r="C291" s="9"/>
      <c r="D291" s="9"/>
      <c r="E291" s="28"/>
      <c r="F291" s="10"/>
    </row>
    <row r="292" spans="1:6">
      <c r="A292" s="11">
        <v>196</v>
      </c>
      <c r="B292" s="12" t="s">
        <v>380</v>
      </c>
      <c r="C292" s="11" t="s">
        <v>368</v>
      </c>
      <c r="D292" s="13">
        <v>214464</v>
      </c>
      <c r="E292" s="11">
        <v>74</v>
      </c>
      <c r="F292" s="12"/>
    </row>
    <row r="293" spans="1:6">
      <c r="A293" s="11">
        <v>197</v>
      </c>
      <c r="B293" s="12" t="s">
        <v>381</v>
      </c>
      <c r="C293" s="11" t="s">
        <v>382</v>
      </c>
      <c r="D293" s="11">
        <f>--2487</f>
        <v>2487</v>
      </c>
      <c r="E293" s="11">
        <v>74</v>
      </c>
      <c r="F293" s="12"/>
    </row>
    <row r="294" spans="1:6">
      <c r="A294" s="11">
        <v>198</v>
      </c>
      <c r="B294" s="12" t="s">
        <v>383</v>
      </c>
      <c r="C294" s="11" t="s">
        <v>384</v>
      </c>
      <c r="D294" s="11">
        <f>--2486</f>
        <v>2486</v>
      </c>
      <c r="E294" s="11">
        <v>75</v>
      </c>
      <c r="F294" s="12"/>
    </row>
    <row r="295" spans="1:6">
      <c r="A295" s="11">
        <v>199</v>
      </c>
      <c r="B295" s="12" t="s">
        <v>385</v>
      </c>
      <c r="C295" s="11" t="s">
        <v>386</v>
      </c>
      <c r="D295" s="13">
        <v>214141</v>
      </c>
      <c r="E295" s="11">
        <v>75</v>
      </c>
      <c r="F295" s="12"/>
    </row>
    <row r="296" spans="1:6">
      <c r="A296" s="11">
        <v>200</v>
      </c>
      <c r="B296" s="12" t="s">
        <v>387</v>
      </c>
      <c r="C296" s="11" t="s">
        <v>388</v>
      </c>
      <c r="D296" s="13">
        <v>214121</v>
      </c>
      <c r="E296" s="11">
        <v>75</v>
      </c>
      <c r="F296" s="12"/>
    </row>
    <row r="297" spans="1:6">
      <c r="A297" s="11">
        <v>201</v>
      </c>
      <c r="B297" s="12" t="s">
        <v>389</v>
      </c>
      <c r="C297" s="11" t="s">
        <v>390</v>
      </c>
      <c r="D297" s="11">
        <f>--2486</f>
        <v>2486</v>
      </c>
      <c r="E297" s="11">
        <v>75</v>
      </c>
      <c r="F297" s="12"/>
    </row>
    <row r="298" spans="1:6">
      <c r="A298" s="11">
        <v>202</v>
      </c>
      <c r="B298" s="12" t="s">
        <v>391</v>
      </c>
      <c r="C298" s="11" t="s">
        <v>392</v>
      </c>
      <c r="D298" s="11" t="s">
        <v>393</v>
      </c>
      <c r="E298" s="11">
        <v>75</v>
      </c>
      <c r="F298" s="12"/>
    </row>
    <row r="299" spans="1:6">
      <c r="A299" s="11">
        <v>203</v>
      </c>
      <c r="B299" s="12" t="s">
        <v>394</v>
      </c>
      <c r="C299" s="11" t="s">
        <v>378</v>
      </c>
      <c r="D299" s="11">
        <f>--2486</f>
        <v>2486</v>
      </c>
      <c r="E299" s="11">
        <v>75</v>
      </c>
      <c r="F299" s="12"/>
    </row>
    <row r="300" spans="1:6">
      <c r="A300" s="11">
        <v>204</v>
      </c>
      <c r="B300" s="12" t="s">
        <v>395</v>
      </c>
      <c r="C300" s="11" t="s">
        <v>396</v>
      </c>
      <c r="D300" s="11">
        <f>--2486</f>
        <v>2486</v>
      </c>
      <c r="E300" s="11">
        <v>75</v>
      </c>
      <c r="F300" s="12"/>
    </row>
    <row r="301" spans="1:6">
      <c r="A301" s="11">
        <v>205</v>
      </c>
      <c r="B301" s="12" t="s">
        <v>397</v>
      </c>
      <c r="C301" s="11" t="s">
        <v>341</v>
      </c>
      <c r="D301" s="11">
        <f>--2486</f>
        <v>2486</v>
      </c>
      <c r="E301" s="11">
        <v>75</v>
      </c>
      <c r="F301" s="12"/>
    </row>
    <row r="302" spans="1:6">
      <c r="A302" s="11">
        <v>206</v>
      </c>
      <c r="B302" s="12" t="s">
        <v>398</v>
      </c>
      <c r="C302" s="11" t="s">
        <v>176</v>
      </c>
      <c r="D302" s="11">
        <f>--2486</f>
        <v>2486</v>
      </c>
      <c r="E302" s="11">
        <v>75</v>
      </c>
      <c r="F302" s="12"/>
    </row>
    <row r="303" spans="1:6">
      <c r="A303" s="11">
        <v>207</v>
      </c>
      <c r="B303" s="12" t="s">
        <v>399</v>
      </c>
      <c r="C303" s="11" t="s">
        <v>400</v>
      </c>
      <c r="D303" s="13">
        <v>213730</v>
      </c>
      <c r="E303" s="11">
        <v>76</v>
      </c>
      <c r="F303" s="12"/>
    </row>
    <row r="304" spans="1:6">
      <c r="A304" s="11">
        <v>208</v>
      </c>
      <c r="B304" s="12" t="s">
        <v>401</v>
      </c>
      <c r="C304" s="11" t="s">
        <v>360</v>
      </c>
      <c r="D304" s="13">
        <v>213804</v>
      </c>
      <c r="E304" s="11">
        <v>76</v>
      </c>
      <c r="F304" s="12"/>
    </row>
    <row r="305" spans="1:11">
      <c r="A305" s="11">
        <v>209</v>
      </c>
      <c r="B305" s="12" t="s">
        <v>402</v>
      </c>
      <c r="C305" s="11" t="s">
        <v>403</v>
      </c>
      <c r="D305" s="13">
        <v>213599</v>
      </c>
      <c r="E305" s="11">
        <v>76</v>
      </c>
      <c r="F305" s="12"/>
    </row>
    <row r="306" spans="1:11">
      <c r="A306" s="11">
        <v>210</v>
      </c>
      <c r="B306" s="12" t="s">
        <v>404</v>
      </c>
      <c r="C306" s="11" t="s">
        <v>405</v>
      </c>
      <c r="D306" s="11">
        <f>--2485</f>
        <v>2485</v>
      </c>
      <c r="E306" s="11">
        <v>76</v>
      </c>
      <c r="F306" s="12"/>
    </row>
    <row r="307" spans="1:11">
      <c r="A307" s="11">
        <v>211</v>
      </c>
      <c r="B307" s="12" t="s">
        <v>406</v>
      </c>
      <c r="C307" s="11" t="s">
        <v>407</v>
      </c>
      <c r="D307" s="13">
        <v>213767</v>
      </c>
      <c r="E307" s="11">
        <v>76</v>
      </c>
      <c r="F307" s="12"/>
    </row>
    <row r="308" spans="1:11">
      <c r="A308" s="11">
        <v>212</v>
      </c>
      <c r="B308" s="12" t="s">
        <v>408</v>
      </c>
      <c r="C308" s="11" t="s">
        <v>409</v>
      </c>
      <c r="D308" s="11">
        <f>--2484</f>
        <v>2484</v>
      </c>
      <c r="E308" s="11">
        <v>77</v>
      </c>
      <c r="F308" s="12"/>
    </row>
    <row r="309" spans="1:11">
      <c r="A309" s="11">
        <v>213</v>
      </c>
      <c r="B309" s="12" t="s">
        <v>410</v>
      </c>
      <c r="C309" s="11" t="s">
        <v>97</v>
      </c>
      <c r="D309" s="13">
        <v>213235</v>
      </c>
      <c r="E309" s="11">
        <v>77</v>
      </c>
      <c r="F309" s="12"/>
    </row>
    <row r="310" spans="1:11">
      <c r="A310" s="11">
        <v>214</v>
      </c>
      <c r="B310" s="12" t="s">
        <v>411</v>
      </c>
      <c r="C310" s="11" t="s">
        <v>341</v>
      </c>
      <c r="D310" s="11">
        <f>--2484</f>
        <v>2484</v>
      </c>
      <c r="E310" s="11">
        <v>77</v>
      </c>
      <c r="F310" s="12"/>
    </row>
    <row r="311" spans="1:11">
      <c r="A311" s="15">
        <v>215</v>
      </c>
      <c r="B311" s="16" t="s">
        <v>412</v>
      </c>
      <c r="C311" s="15" t="s">
        <v>210</v>
      </c>
      <c r="D311" s="17">
        <v>213315</v>
      </c>
      <c r="E311" s="15">
        <v>77</v>
      </c>
      <c r="F311" s="16"/>
    </row>
    <row r="312" spans="1:11">
      <c r="A312" s="12">
        <v>216</v>
      </c>
      <c r="B312" s="12" t="s">
        <v>413</v>
      </c>
      <c r="C312" s="11" t="s">
        <v>405</v>
      </c>
      <c r="D312" s="13">
        <v>213490</v>
      </c>
      <c r="E312" s="11">
        <v>77</v>
      </c>
      <c r="F312" s="12"/>
    </row>
    <row r="313" spans="1:11" s="18" customFormat="1">
      <c r="A313" s="12">
        <v>217</v>
      </c>
      <c r="B313" s="12" t="s">
        <v>414</v>
      </c>
      <c r="C313" s="11" t="s">
        <v>415</v>
      </c>
      <c r="D313" s="13">
        <v>212879</v>
      </c>
      <c r="E313" s="11">
        <v>78</v>
      </c>
      <c r="F313" s="12"/>
      <c r="G313" s="19"/>
    </row>
    <row r="314" spans="1:11">
      <c r="A314" s="12">
        <v>218</v>
      </c>
      <c r="B314" s="12" t="s">
        <v>416</v>
      </c>
      <c r="C314" s="11" t="s">
        <v>417</v>
      </c>
      <c r="D314" s="13">
        <v>213037</v>
      </c>
      <c r="E314" s="11">
        <v>78</v>
      </c>
      <c r="F314" s="12"/>
    </row>
    <row r="315" spans="1:11">
      <c r="A315" s="12">
        <v>219</v>
      </c>
      <c r="B315" s="12" t="s">
        <v>418</v>
      </c>
      <c r="C315" s="11" t="s">
        <v>419</v>
      </c>
      <c r="D315" s="11">
        <f>--2482</f>
        <v>2482</v>
      </c>
      <c r="E315" s="11">
        <v>79</v>
      </c>
      <c r="F315" s="12"/>
    </row>
    <row r="316" spans="1:11">
      <c r="A316" s="12">
        <v>220</v>
      </c>
      <c r="B316" s="12" t="s">
        <v>420</v>
      </c>
      <c r="C316" s="11" t="s">
        <v>421</v>
      </c>
      <c r="D316" s="11">
        <f>--2482</f>
        <v>2482</v>
      </c>
      <c r="E316" s="11">
        <v>79</v>
      </c>
      <c r="F316" s="12"/>
      <c r="K316" s="1" t="s">
        <v>56</v>
      </c>
    </row>
    <row r="317" spans="1:11">
      <c r="A317" s="23" t="s">
        <v>56</v>
      </c>
      <c r="B317" s="23"/>
      <c r="C317" s="23"/>
      <c r="D317" s="23"/>
      <c r="E317" s="23"/>
      <c r="F317" s="23"/>
      <c r="I317" s="1" t="s">
        <v>56</v>
      </c>
    </row>
    <row r="318" spans="1:11">
      <c r="A318" s="23"/>
      <c r="B318" s="23"/>
      <c r="C318" s="23"/>
      <c r="D318" s="23"/>
      <c r="E318" s="23"/>
      <c r="F318" s="23"/>
    </row>
    <row r="319" spans="1:11">
      <c r="A319" s="23"/>
      <c r="B319" s="23"/>
      <c r="C319" s="23"/>
      <c r="D319" s="23"/>
      <c r="E319" s="23"/>
      <c r="F319" s="23"/>
    </row>
    <row r="320" spans="1:11">
      <c r="A320" s="24"/>
      <c r="B320" s="24"/>
      <c r="C320" s="24"/>
      <c r="D320" s="24"/>
      <c r="E320" s="24"/>
      <c r="F320" s="24"/>
    </row>
    <row r="321" spans="1:6">
      <c r="A321" s="2"/>
      <c r="B321" s="3"/>
      <c r="C321" s="3"/>
      <c r="D321" s="3"/>
      <c r="E321" s="3"/>
      <c r="F321" s="3"/>
    </row>
    <row r="322" spans="1:6">
      <c r="A322" s="2"/>
      <c r="B322" s="3"/>
      <c r="C322" s="3"/>
      <c r="D322" s="3"/>
      <c r="E322" s="3"/>
      <c r="F322" s="3"/>
    </row>
    <row r="323" spans="1:6">
      <c r="A323" s="2"/>
      <c r="B323" s="3"/>
      <c r="C323" s="3"/>
      <c r="D323" s="3"/>
      <c r="E323" s="3"/>
      <c r="F323" s="3"/>
    </row>
    <row r="324" spans="1:6">
      <c r="A324" s="28" t="s">
        <v>5</v>
      </c>
      <c r="B324" s="28" t="s">
        <v>6</v>
      </c>
      <c r="C324" s="4"/>
      <c r="D324" s="4"/>
      <c r="E324" s="28" t="s">
        <v>7</v>
      </c>
      <c r="F324" s="5" t="s">
        <v>8</v>
      </c>
    </row>
    <row r="325" spans="1:6">
      <c r="A325" s="28"/>
      <c r="B325" s="28"/>
      <c r="C325" s="6" t="s">
        <v>9</v>
      </c>
      <c r="D325" s="6" t="s">
        <v>10</v>
      </c>
      <c r="E325" s="28"/>
      <c r="F325" s="7" t="s">
        <v>11</v>
      </c>
    </row>
    <row r="326" spans="1:6">
      <c r="A326" s="28"/>
      <c r="B326" s="28"/>
      <c r="C326" s="6" t="s">
        <v>12</v>
      </c>
      <c r="D326" s="6" t="s">
        <v>13</v>
      </c>
      <c r="E326" s="28"/>
      <c r="F326" s="8"/>
    </row>
    <row r="327" spans="1:6">
      <c r="A327" s="28"/>
      <c r="B327" s="28"/>
      <c r="C327" s="9"/>
      <c r="D327" s="9"/>
      <c r="E327" s="28"/>
      <c r="F327" s="10"/>
    </row>
    <row r="328" spans="1:6">
      <c r="A328" s="11">
        <v>221</v>
      </c>
      <c r="B328" s="12" t="s">
        <v>422</v>
      </c>
      <c r="C328" s="11" t="s">
        <v>388</v>
      </c>
      <c r="D328" s="11">
        <f>--2482</f>
        <v>2482</v>
      </c>
      <c r="E328" s="11">
        <v>79</v>
      </c>
      <c r="F328" s="12"/>
    </row>
    <row r="329" spans="1:6">
      <c r="A329" s="11">
        <v>222</v>
      </c>
      <c r="B329" s="12" t="s">
        <v>423</v>
      </c>
      <c r="C329" s="11" t="s">
        <v>424</v>
      </c>
      <c r="D329" s="13">
        <v>212691</v>
      </c>
      <c r="E329" s="11">
        <v>79</v>
      </c>
      <c r="F329" s="12"/>
    </row>
    <row r="330" spans="1:6">
      <c r="A330" s="11">
        <v>223</v>
      </c>
      <c r="B330" s="12" t="s">
        <v>425</v>
      </c>
      <c r="C330" s="11" t="s">
        <v>426</v>
      </c>
      <c r="D330" s="11">
        <f>--2482</f>
        <v>2482</v>
      </c>
      <c r="E330" s="11">
        <v>79</v>
      </c>
      <c r="F330" s="12"/>
    </row>
    <row r="331" spans="1:6">
      <c r="A331" s="11">
        <v>224</v>
      </c>
      <c r="B331" s="12" t="s">
        <v>427</v>
      </c>
      <c r="C331" s="11" t="s">
        <v>428</v>
      </c>
      <c r="D331" s="11">
        <f>--2491</f>
        <v>2491</v>
      </c>
      <c r="E331" s="11">
        <v>70</v>
      </c>
      <c r="F331" s="12"/>
    </row>
    <row r="332" spans="1:6">
      <c r="A332" s="11">
        <v>225</v>
      </c>
      <c r="B332" s="12" t="s">
        <v>429</v>
      </c>
      <c r="C332" s="11" t="s">
        <v>430</v>
      </c>
      <c r="D332" s="11">
        <f>--2491</f>
        <v>2491</v>
      </c>
      <c r="E332" s="11">
        <v>70</v>
      </c>
      <c r="F332" s="12"/>
    </row>
    <row r="333" spans="1:6">
      <c r="A333" s="11">
        <v>226</v>
      </c>
      <c r="B333" s="12" t="s">
        <v>431</v>
      </c>
      <c r="C333" s="11" t="s">
        <v>432</v>
      </c>
      <c r="D333" s="11">
        <f>--2491</f>
        <v>2491</v>
      </c>
      <c r="E333" s="11">
        <v>70</v>
      </c>
      <c r="F333" s="12"/>
    </row>
    <row r="334" spans="1:6">
      <c r="A334" s="11">
        <v>227</v>
      </c>
      <c r="B334" s="12" t="s">
        <v>433</v>
      </c>
      <c r="C334" s="11" t="s">
        <v>434</v>
      </c>
      <c r="D334" s="11">
        <f>--2491</f>
        <v>2491</v>
      </c>
      <c r="E334" s="11">
        <v>70</v>
      </c>
      <c r="F334" s="12"/>
    </row>
    <row r="335" spans="1:6">
      <c r="A335" s="11">
        <v>228</v>
      </c>
      <c r="B335" s="12" t="s">
        <v>435</v>
      </c>
      <c r="C335" s="11" t="s">
        <v>227</v>
      </c>
      <c r="D335" s="11">
        <f>--2490</f>
        <v>2490</v>
      </c>
      <c r="E335" s="11">
        <v>71</v>
      </c>
      <c r="F335" s="12"/>
    </row>
    <row r="336" spans="1:6">
      <c r="A336" s="11">
        <v>229</v>
      </c>
      <c r="B336" s="12" t="s">
        <v>436</v>
      </c>
      <c r="C336" s="11" t="s">
        <v>437</v>
      </c>
      <c r="D336" s="13">
        <v>215552</v>
      </c>
      <c r="E336" s="11">
        <v>71</v>
      </c>
      <c r="F336" s="12"/>
    </row>
    <row r="337" spans="1:7">
      <c r="A337" s="11">
        <v>230</v>
      </c>
      <c r="B337" s="12" t="s">
        <v>438</v>
      </c>
      <c r="C337" s="11" t="s">
        <v>439</v>
      </c>
      <c r="D337" s="11">
        <f>--2490</f>
        <v>2490</v>
      </c>
      <c r="E337" s="11">
        <v>71</v>
      </c>
      <c r="F337" s="12"/>
    </row>
    <row r="338" spans="1:7">
      <c r="A338" s="11">
        <v>231</v>
      </c>
      <c r="B338" s="12" t="s">
        <v>440</v>
      </c>
      <c r="C338" s="11" t="s">
        <v>441</v>
      </c>
      <c r="D338" s="11">
        <f>--2490</f>
        <v>2490</v>
      </c>
      <c r="E338" s="11">
        <v>71</v>
      </c>
      <c r="F338" s="12"/>
    </row>
    <row r="339" spans="1:7">
      <c r="A339" s="11">
        <v>232</v>
      </c>
      <c r="B339" s="12" t="s">
        <v>442</v>
      </c>
      <c r="C339" s="11" t="s">
        <v>443</v>
      </c>
      <c r="D339" s="11">
        <f>--2490</f>
        <v>2490</v>
      </c>
      <c r="E339" s="11">
        <v>71</v>
      </c>
      <c r="F339" s="12"/>
    </row>
    <row r="340" spans="1:7">
      <c r="A340" s="11">
        <v>233</v>
      </c>
      <c r="B340" s="12" t="s">
        <v>444</v>
      </c>
      <c r="C340" s="11" t="s">
        <v>265</v>
      </c>
      <c r="D340" s="11">
        <f>--2490</f>
        <v>2490</v>
      </c>
      <c r="E340" s="11">
        <v>71</v>
      </c>
      <c r="F340" s="12"/>
    </row>
    <row r="341" spans="1:7">
      <c r="A341" s="11">
        <v>234</v>
      </c>
      <c r="B341" s="12" t="s">
        <v>445</v>
      </c>
      <c r="C341" s="11" t="s">
        <v>446</v>
      </c>
      <c r="D341" s="13">
        <v>215405</v>
      </c>
      <c r="E341" s="11">
        <v>71</v>
      </c>
      <c r="F341" s="12"/>
    </row>
    <row r="342" spans="1:7">
      <c r="A342" s="11">
        <v>235</v>
      </c>
      <c r="B342" s="12" t="s">
        <v>447</v>
      </c>
      <c r="C342" s="11" t="s">
        <v>446</v>
      </c>
      <c r="D342" s="11">
        <f>--2490</f>
        <v>2490</v>
      </c>
      <c r="E342" s="11">
        <v>71</v>
      </c>
      <c r="F342" s="12"/>
    </row>
    <row r="343" spans="1:7">
      <c r="A343" s="11">
        <v>236</v>
      </c>
      <c r="B343" s="12" t="s">
        <v>448</v>
      </c>
      <c r="C343" s="11" t="s">
        <v>449</v>
      </c>
      <c r="D343" s="11">
        <f>--2490</f>
        <v>2490</v>
      </c>
      <c r="E343" s="11">
        <v>71</v>
      </c>
      <c r="F343" s="12"/>
    </row>
    <row r="344" spans="1:7">
      <c r="A344" s="11">
        <v>237</v>
      </c>
      <c r="B344" s="12" t="s">
        <v>450</v>
      </c>
      <c r="C344" s="11" t="s">
        <v>451</v>
      </c>
      <c r="D344" s="11">
        <f>--2489</f>
        <v>2489</v>
      </c>
      <c r="E344" s="11">
        <v>72</v>
      </c>
      <c r="F344" s="12"/>
    </row>
    <row r="345" spans="1:7">
      <c r="A345" s="11">
        <v>238</v>
      </c>
      <c r="B345" s="12" t="s">
        <v>452</v>
      </c>
      <c r="C345" s="11" t="s">
        <v>453</v>
      </c>
      <c r="D345" s="11">
        <f>--2489</f>
        <v>2489</v>
      </c>
      <c r="E345" s="11">
        <v>72</v>
      </c>
      <c r="F345" s="12"/>
    </row>
    <row r="346" spans="1:7">
      <c r="A346" s="11">
        <v>239</v>
      </c>
      <c r="B346" s="12" t="s">
        <v>454</v>
      </c>
      <c r="C346" s="11" t="s">
        <v>455</v>
      </c>
      <c r="D346" s="13">
        <v>215351</v>
      </c>
      <c r="E346" s="11">
        <v>72</v>
      </c>
      <c r="F346" s="12"/>
    </row>
    <row r="347" spans="1:7">
      <c r="A347" s="15">
        <v>240</v>
      </c>
      <c r="B347" s="16" t="s">
        <v>456</v>
      </c>
      <c r="C347" s="15" t="s">
        <v>457</v>
      </c>
      <c r="D347" s="15">
        <f>--2489</f>
        <v>2489</v>
      </c>
      <c r="E347" s="15">
        <v>72</v>
      </c>
      <c r="F347" s="16"/>
    </row>
    <row r="348" spans="1:7">
      <c r="A348" s="12">
        <v>241</v>
      </c>
      <c r="B348" s="12" t="s">
        <v>458</v>
      </c>
      <c r="C348" s="11" t="s">
        <v>459</v>
      </c>
      <c r="D348" s="11">
        <f>--2488</f>
        <v>2488</v>
      </c>
      <c r="E348" s="11">
        <v>73</v>
      </c>
      <c r="F348" s="12"/>
    </row>
    <row r="349" spans="1:7">
      <c r="A349" s="12">
        <v>242</v>
      </c>
      <c r="B349" s="12" t="s">
        <v>460</v>
      </c>
      <c r="C349" s="11" t="s">
        <v>461</v>
      </c>
      <c r="D349" s="11">
        <f>--2488</f>
        <v>2488</v>
      </c>
      <c r="E349" s="11">
        <v>73</v>
      </c>
      <c r="F349" s="12"/>
    </row>
    <row r="350" spans="1:7">
      <c r="A350" s="12">
        <v>243</v>
      </c>
      <c r="B350" s="12" t="s">
        <v>462</v>
      </c>
      <c r="C350" s="11" t="s">
        <v>284</v>
      </c>
      <c r="D350" s="11">
        <f>--2488</f>
        <v>2488</v>
      </c>
      <c r="E350" s="11">
        <v>73</v>
      </c>
      <c r="F350" s="12"/>
    </row>
    <row r="351" spans="1:7" s="18" customFormat="1">
      <c r="A351" s="11">
        <v>244</v>
      </c>
      <c r="B351" s="22" t="s">
        <v>463</v>
      </c>
      <c r="C351" s="11" t="s">
        <v>464</v>
      </c>
      <c r="D351" s="11">
        <f>--2488</f>
        <v>2488</v>
      </c>
      <c r="E351" s="11">
        <v>73</v>
      </c>
      <c r="F351" s="11"/>
      <c r="G351" s="19"/>
    </row>
    <row r="356" spans="1:6">
      <c r="A356" s="2"/>
      <c r="B356" s="3"/>
      <c r="C356" s="3"/>
      <c r="D356" s="3"/>
      <c r="E356" s="3"/>
      <c r="F356" s="3"/>
    </row>
    <row r="357" spans="1:6">
      <c r="A357" s="2"/>
      <c r="B357" s="3"/>
      <c r="C357" s="3"/>
      <c r="D357" s="3"/>
      <c r="E357" s="3"/>
      <c r="F357" s="3"/>
    </row>
    <row r="358" spans="1:6">
      <c r="A358" s="2"/>
      <c r="B358" s="3"/>
      <c r="C358" s="3"/>
      <c r="D358" s="3"/>
      <c r="E358" s="3"/>
      <c r="F358" s="3"/>
    </row>
    <row r="359" spans="1:6">
      <c r="A359" s="2"/>
      <c r="B359" s="3"/>
      <c r="C359" s="3"/>
      <c r="D359" s="3"/>
      <c r="E359" s="3"/>
      <c r="F359" s="3"/>
    </row>
    <row r="360" spans="1:6">
      <c r="A360" s="28" t="s">
        <v>5</v>
      </c>
      <c r="B360" s="28" t="s">
        <v>6</v>
      </c>
      <c r="C360" s="4"/>
      <c r="D360" s="4"/>
      <c r="E360" s="28" t="s">
        <v>7</v>
      </c>
      <c r="F360" s="5" t="s">
        <v>8</v>
      </c>
    </row>
    <row r="361" spans="1:6">
      <c r="A361" s="28"/>
      <c r="B361" s="28"/>
      <c r="C361" s="6" t="s">
        <v>9</v>
      </c>
      <c r="D361" s="6" t="s">
        <v>10</v>
      </c>
      <c r="E361" s="28"/>
      <c r="F361" s="7" t="s">
        <v>11</v>
      </c>
    </row>
    <row r="362" spans="1:6">
      <c r="A362" s="28"/>
      <c r="B362" s="28"/>
      <c r="C362" s="6" t="s">
        <v>12</v>
      </c>
      <c r="D362" s="6" t="s">
        <v>13</v>
      </c>
      <c r="E362" s="28"/>
      <c r="F362" s="8"/>
    </row>
    <row r="363" spans="1:6">
      <c r="A363" s="28"/>
      <c r="B363" s="28"/>
      <c r="C363" s="9"/>
      <c r="D363" s="9"/>
      <c r="E363" s="28"/>
      <c r="F363" s="10"/>
    </row>
    <row r="364" spans="1:6">
      <c r="A364" s="12">
        <v>245</v>
      </c>
      <c r="B364" s="12" t="s">
        <v>465</v>
      </c>
      <c r="C364" s="11" t="s">
        <v>466</v>
      </c>
      <c r="D364" s="11">
        <f>--2488</f>
        <v>2488</v>
      </c>
      <c r="E364" s="11">
        <v>73</v>
      </c>
      <c r="F364" s="12"/>
    </row>
    <row r="365" spans="1:6">
      <c r="A365" s="12">
        <v>246</v>
      </c>
      <c r="B365" s="12" t="s">
        <v>467</v>
      </c>
      <c r="C365" s="11" t="s">
        <v>434</v>
      </c>
      <c r="D365" s="13">
        <v>214865</v>
      </c>
      <c r="E365" s="11">
        <v>73</v>
      </c>
      <c r="F365" s="12"/>
    </row>
    <row r="366" spans="1:6">
      <c r="A366" s="12">
        <v>247</v>
      </c>
      <c r="B366" s="12" t="s">
        <v>468</v>
      </c>
      <c r="C366" s="11" t="s">
        <v>308</v>
      </c>
      <c r="D366" s="11">
        <f>--2488</f>
        <v>2488</v>
      </c>
      <c r="E366" s="11">
        <v>73</v>
      </c>
      <c r="F366" s="12"/>
    </row>
    <row r="367" spans="1:6">
      <c r="A367" s="12">
        <v>248</v>
      </c>
      <c r="B367" s="12" t="s">
        <v>469</v>
      </c>
      <c r="C367" s="11" t="s">
        <v>249</v>
      </c>
      <c r="D367" s="13">
        <v>214682</v>
      </c>
      <c r="E367" s="11">
        <v>73</v>
      </c>
      <c r="F367" s="12"/>
    </row>
    <row r="368" spans="1:6">
      <c r="A368" s="12">
        <v>249</v>
      </c>
      <c r="B368" s="12" t="s">
        <v>470</v>
      </c>
      <c r="C368" s="11" t="s">
        <v>471</v>
      </c>
      <c r="D368" s="11">
        <f>--2487</f>
        <v>2487</v>
      </c>
      <c r="E368" s="11">
        <v>74</v>
      </c>
      <c r="F368" s="12"/>
    </row>
    <row r="369" spans="1:6">
      <c r="A369" s="12">
        <v>250</v>
      </c>
      <c r="B369" s="12" t="s">
        <v>472</v>
      </c>
      <c r="C369" s="11" t="s">
        <v>300</v>
      </c>
      <c r="D369" s="11">
        <f>--2487</f>
        <v>2487</v>
      </c>
      <c r="E369" s="11">
        <v>74</v>
      </c>
      <c r="F369" s="12"/>
    </row>
    <row r="370" spans="1:6">
      <c r="A370" s="12">
        <v>251</v>
      </c>
      <c r="B370" s="12" t="s">
        <v>473</v>
      </c>
      <c r="C370" s="11" t="s">
        <v>273</v>
      </c>
      <c r="D370" s="11">
        <f>--2486</f>
        <v>2486</v>
      </c>
      <c r="E370" s="11">
        <v>75</v>
      </c>
      <c r="F370" s="12"/>
    </row>
    <row r="371" spans="1:6">
      <c r="A371" s="12">
        <v>252</v>
      </c>
      <c r="B371" s="12" t="s">
        <v>474</v>
      </c>
      <c r="C371" s="11" t="s">
        <v>475</v>
      </c>
      <c r="D371" s="11">
        <f>--2486</f>
        <v>2486</v>
      </c>
      <c r="E371" s="11">
        <v>75</v>
      </c>
      <c r="F371" s="12"/>
    </row>
    <row r="372" spans="1:6">
      <c r="A372" s="12">
        <v>253</v>
      </c>
      <c r="B372" s="12" t="s">
        <v>476</v>
      </c>
      <c r="C372" s="11" t="s">
        <v>477</v>
      </c>
      <c r="D372" s="13">
        <v>214049</v>
      </c>
      <c r="E372" s="11">
        <v>75</v>
      </c>
      <c r="F372" s="12"/>
    </row>
    <row r="373" spans="1:6">
      <c r="A373" s="12">
        <v>254</v>
      </c>
      <c r="B373" s="12" t="s">
        <v>478</v>
      </c>
      <c r="C373" s="11" t="s">
        <v>479</v>
      </c>
      <c r="D373" s="13">
        <v>214098</v>
      </c>
      <c r="E373" s="11">
        <v>75</v>
      </c>
      <c r="F373" s="12"/>
    </row>
    <row r="374" spans="1:6">
      <c r="A374" s="12">
        <v>255</v>
      </c>
      <c r="B374" s="12" t="s">
        <v>480</v>
      </c>
      <c r="C374" s="11" t="s">
        <v>481</v>
      </c>
      <c r="D374" s="11">
        <f>--2486</f>
        <v>2486</v>
      </c>
      <c r="E374" s="11">
        <v>75</v>
      </c>
      <c r="F374" s="12"/>
    </row>
    <row r="375" spans="1:6">
      <c r="A375" s="12">
        <v>256</v>
      </c>
      <c r="B375" s="12" t="s">
        <v>482</v>
      </c>
      <c r="C375" s="11" t="s">
        <v>483</v>
      </c>
      <c r="D375" s="11">
        <f>--2485</f>
        <v>2485</v>
      </c>
      <c r="E375" s="11">
        <v>76</v>
      </c>
      <c r="F375" s="12"/>
    </row>
    <row r="376" spans="1:6">
      <c r="A376" s="12">
        <v>257</v>
      </c>
      <c r="B376" s="12" t="s">
        <v>484</v>
      </c>
      <c r="C376" s="11" t="s">
        <v>485</v>
      </c>
      <c r="D376" s="11">
        <f>--2485</f>
        <v>2485</v>
      </c>
      <c r="E376" s="11">
        <v>76</v>
      </c>
      <c r="F376" s="12"/>
    </row>
    <row r="377" spans="1:6">
      <c r="A377" s="12">
        <v>258</v>
      </c>
      <c r="B377" s="12" t="s">
        <v>486</v>
      </c>
      <c r="C377" s="11" t="s">
        <v>487</v>
      </c>
      <c r="D377" s="11">
        <f>--2485</f>
        <v>2485</v>
      </c>
      <c r="E377" s="11">
        <v>76</v>
      </c>
      <c r="F377" s="12"/>
    </row>
    <row r="378" spans="1:6">
      <c r="A378" s="12">
        <v>259</v>
      </c>
      <c r="B378" s="12" t="s">
        <v>488</v>
      </c>
      <c r="C378" s="11" t="s">
        <v>489</v>
      </c>
      <c r="D378" s="11">
        <f>--2485</f>
        <v>2485</v>
      </c>
      <c r="E378" s="11">
        <v>76</v>
      </c>
      <c r="F378" s="12"/>
    </row>
    <row r="379" spans="1:6">
      <c r="A379" s="12">
        <v>260</v>
      </c>
      <c r="B379" s="12" t="s">
        <v>490</v>
      </c>
      <c r="C379" s="11" t="s">
        <v>491</v>
      </c>
      <c r="D379" s="13">
        <v>213293</v>
      </c>
      <c r="E379" s="11">
        <v>77</v>
      </c>
      <c r="F379" s="12"/>
    </row>
    <row r="380" spans="1:6">
      <c r="A380" s="12">
        <v>261</v>
      </c>
      <c r="B380" s="12" t="s">
        <v>492</v>
      </c>
      <c r="C380" s="11" t="s">
        <v>493</v>
      </c>
      <c r="D380" s="11">
        <f>--2484</f>
        <v>2484</v>
      </c>
      <c r="E380" s="11">
        <v>77</v>
      </c>
      <c r="F380" s="12"/>
    </row>
    <row r="381" spans="1:6">
      <c r="A381" s="12">
        <v>262</v>
      </c>
      <c r="B381" s="12" t="s">
        <v>494</v>
      </c>
      <c r="C381" s="11" t="s">
        <v>495</v>
      </c>
      <c r="D381" s="11">
        <f>--2484</f>
        <v>2484</v>
      </c>
      <c r="E381" s="11">
        <v>77</v>
      </c>
      <c r="F381" s="12"/>
    </row>
    <row r="382" spans="1:6">
      <c r="A382" s="12">
        <v>263</v>
      </c>
      <c r="B382" s="12" t="s">
        <v>496</v>
      </c>
      <c r="C382" s="11" t="s">
        <v>497</v>
      </c>
      <c r="D382" s="11">
        <f>--2484</f>
        <v>2484</v>
      </c>
      <c r="E382" s="11">
        <v>77</v>
      </c>
      <c r="F382" s="12"/>
    </row>
    <row r="383" spans="1:6">
      <c r="A383" s="12">
        <v>264</v>
      </c>
      <c r="B383" s="12" t="s">
        <v>498</v>
      </c>
      <c r="C383" s="11" t="s">
        <v>499</v>
      </c>
      <c r="D383" s="11">
        <f>--2484</f>
        <v>2484</v>
      </c>
      <c r="E383" s="11">
        <v>77</v>
      </c>
      <c r="F383" s="12"/>
    </row>
    <row r="384" spans="1:6">
      <c r="A384" s="12">
        <v>265</v>
      </c>
      <c r="B384" s="12" t="s">
        <v>500</v>
      </c>
      <c r="C384" s="11" t="s">
        <v>501</v>
      </c>
      <c r="D384" s="13">
        <v>213316</v>
      </c>
      <c r="E384" s="11">
        <v>77</v>
      </c>
      <c r="F384" s="12"/>
    </row>
    <row r="385" spans="1:11">
      <c r="A385" s="12">
        <v>266</v>
      </c>
      <c r="B385" s="12" t="s">
        <v>502</v>
      </c>
      <c r="C385" s="11" t="s">
        <v>503</v>
      </c>
      <c r="D385" s="11">
        <f>--2483</f>
        <v>2483</v>
      </c>
      <c r="E385" s="11">
        <v>78</v>
      </c>
      <c r="F385" s="12"/>
    </row>
    <row r="386" spans="1:11">
      <c r="A386" s="12">
        <v>267</v>
      </c>
      <c r="B386" s="12" t="s">
        <v>504</v>
      </c>
      <c r="C386" s="11" t="s">
        <v>505</v>
      </c>
      <c r="D386" s="11">
        <f>--2483</f>
        <v>2483</v>
      </c>
      <c r="E386" s="11">
        <v>78</v>
      </c>
      <c r="F386" s="12"/>
    </row>
    <row r="387" spans="1:11">
      <c r="A387" s="12">
        <v>268</v>
      </c>
      <c r="B387" s="12" t="s">
        <v>506</v>
      </c>
      <c r="C387" s="11" t="s">
        <v>507</v>
      </c>
      <c r="D387" s="11">
        <f>--2483</f>
        <v>2483</v>
      </c>
      <c r="E387" s="11">
        <v>78</v>
      </c>
      <c r="F387" s="12"/>
    </row>
    <row r="388" spans="1:11">
      <c r="A388" s="12">
        <v>269</v>
      </c>
      <c r="B388" s="12" t="s">
        <v>508</v>
      </c>
      <c r="C388" s="11" t="s">
        <v>471</v>
      </c>
      <c r="D388" s="11">
        <f>--2483</f>
        <v>2483</v>
      </c>
      <c r="E388" s="11">
        <v>78</v>
      </c>
      <c r="F388" s="12"/>
    </row>
    <row r="390" spans="1:11">
      <c r="A390" s="18"/>
      <c r="B390" s="19"/>
      <c r="C390" s="18"/>
      <c r="D390" s="18"/>
      <c r="E390" s="18"/>
      <c r="F390" s="18"/>
    </row>
    <row r="393" spans="1:11">
      <c r="A393" s="2"/>
      <c r="B393" s="3"/>
      <c r="C393" s="3"/>
      <c r="D393" s="3"/>
      <c r="E393" s="3"/>
      <c r="F393" s="3"/>
    </row>
    <row r="394" spans="1:11">
      <c r="A394" s="2"/>
      <c r="B394" s="3"/>
      <c r="C394" s="3"/>
      <c r="D394" s="3"/>
      <c r="E394" s="3"/>
      <c r="F394" s="3"/>
    </row>
    <row r="395" spans="1:11">
      <c r="A395" s="2"/>
      <c r="B395" s="3"/>
      <c r="C395" s="3"/>
      <c r="D395" s="3"/>
      <c r="E395" s="3"/>
      <c r="F395" s="3"/>
    </row>
    <row r="396" spans="1:11" s="18" customFormat="1">
      <c r="A396" s="28" t="s">
        <v>5</v>
      </c>
      <c r="B396" s="28" t="s">
        <v>6</v>
      </c>
      <c r="C396" s="4"/>
      <c r="D396" s="4"/>
      <c r="E396" s="28" t="s">
        <v>7</v>
      </c>
      <c r="F396" s="5" t="s">
        <v>8</v>
      </c>
    </row>
    <row r="397" spans="1:11">
      <c r="A397" s="28"/>
      <c r="B397" s="28"/>
      <c r="C397" s="6" t="s">
        <v>9</v>
      </c>
      <c r="D397" s="6" t="s">
        <v>10</v>
      </c>
      <c r="E397" s="28"/>
      <c r="F397" s="7" t="s">
        <v>11</v>
      </c>
      <c r="K397" s="1" t="s">
        <v>56</v>
      </c>
    </row>
    <row r="398" spans="1:11">
      <c r="A398" s="28"/>
      <c r="B398" s="28"/>
      <c r="C398" s="6" t="s">
        <v>12</v>
      </c>
      <c r="D398" s="6" t="s">
        <v>13</v>
      </c>
      <c r="E398" s="28"/>
      <c r="F398" s="8"/>
    </row>
    <row r="399" spans="1:11">
      <c r="A399" s="28"/>
      <c r="B399" s="28"/>
      <c r="C399" s="9"/>
      <c r="D399" s="9"/>
      <c r="E399" s="28"/>
      <c r="F399" s="10"/>
    </row>
    <row r="400" spans="1:11">
      <c r="A400" s="12">
        <v>270</v>
      </c>
      <c r="B400" s="12" t="s">
        <v>509</v>
      </c>
      <c r="C400" s="11" t="s">
        <v>510</v>
      </c>
      <c r="D400" s="13">
        <v>212847</v>
      </c>
      <c r="E400" s="11">
        <v>79</v>
      </c>
      <c r="F400" s="12"/>
    </row>
    <row r="401" spans="1:6">
      <c r="A401" s="12">
        <v>271</v>
      </c>
      <c r="B401" s="12" t="s">
        <v>511</v>
      </c>
      <c r="C401" s="11" t="s">
        <v>512</v>
      </c>
      <c r="D401" s="11">
        <f t="shared" ref="D401:D406" si="0">--2482</f>
        <v>2482</v>
      </c>
      <c r="E401" s="11">
        <v>79</v>
      </c>
      <c r="F401" s="12"/>
    </row>
    <row r="402" spans="1:6">
      <c r="A402" s="12">
        <v>272</v>
      </c>
      <c r="B402" s="12" t="s">
        <v>513</v>
      </c>
      <c r="C402" s="11" t="s">
        <v>514</v>
      </c>
      <c r="D402" s="11">
        <f t="shared" si="0"/>
        <v>2482</v>
      </c>
      <c r="E402" s="11">
        <v>79</v>
      </c>
      <c r="F402" s="12"/>
    </row>
    <row r="403" spans="1:6">
      <c r="A403" s="12">
        <v>273</v>
      </c>
      <c r="B403" s="12" t="s">
        <v>515</v>
      </c>
      <c r="C403" s="11" t="s">
        <v>437</v>
      </c>
      <c r="D403" s="11">
        <f t="shared" si="0"/>
        <v>2482</v>
      </c>
      <c r="E403" s="11">
        <v>79</v>
      </c>
      <c r="F403" s="12"/>
    </row>
    <row r="404" spans="1:6">
      <c r="A404" s="12">
        <v>274</v>
      </c>
      <c r="B404" s="12" t="s">
        <v>516</v>
      </c>
      <c r="C404" s="11" t="s">
        <v>517</v>
      </c>
      <c r="D404" s="11">
        <f t="shared" si="0"/>
        <v>2482</v>
      </c>
      <c r="E404" s="11">
        <v>79</v>
      </c>
      <c r="F404" s="12"/>
    </row>
    <row r="405" spans="1:6">
      <c r="A405" s="12">
        <v>275</v>
      </c>
      <c r="B405" s="12" t="s">
        <v>518</v>
      </c>
      <c r="C405" s="11" t="s">
        <v>519</v>
      </c>
      <c r="D405" s="11">
        <f t="shared" si="0"/>
        <v>2482</v>
      </c>
      <c r="E405" s="11">
        <v>79</v>
      </c>
      <c r="F405" s="12"/>
    </row>
    <row r="406" spans="1:6">
      <c r="A406" s="12">
        <v>276</v>
      </c>
      <c r="B406" s="12" t="s">
        <v>520</v>
      </c>
      <c r="C406" s="11" t="s">
        <v>521</v>
      </c>
      <c r="D406" s="11">
        <f t="shared" si="0"/>
        <v>2482</v>
      </c>
      <c r="E406" s="11">
        <v>79</v>
      </c>
      <c r="F406" s="12"/>
    </row>
    <row r="407" spans="1:6">
      <c r="A407" s="12">
        <v>277</v>
      </c>
      <c r="B407" s="12" t="s">
        <v>522</v>
      </c>
      <c r="C407" s="11" t="s">
        <v>358</v>
      </c>
      <c r="D407" s="11">
        <f>--2481</f>
        <v>2481</v>
      </c>
      <c r="E407" s="11">
        <v>80</v>
      </c>
      <c r="F407" s="12"/>
    </row>
    <row r="408" spans="1:6">
      <c r="A408" s="12">
        <v>278</v>
      </c>
      <c r="B408" s="12" t="s">
        <v>523</v>
      </c>
      <c r="C408" s="11" t="s">
        <v>524</v>
      </c>
      <c r="D408" s="11">
        <f>--2481</f>
        <v>2481</v>
      </c>
      <c r="E408" s="11">
        <v>80</v>
      </c>
      <c r="F408" s="12"/>
    </row>
    <row r="409" spans="1:6">
      <c r="A409" s="12">
        <v>279</v>
      </c>
      <c r="B409" s="12" t="s">
        <v>525</v>
      </c>
      <c r="C409" s="11" t="s">
        <v>526</v>
      </c>
      <c r="D409" s="11">
        <f>--2481</f>
        <v>2481</v>
      </c>
      <c r="E409" s="11">
        <v>80</v>
      </c>
      <c r="F409" s="12"/>
    </row>
    <row r="410" spans="1:6">
      <c r="A410" s="12">
        <v>280</v>
      </c>
      <c r="B410" s="12" t="s">
        <v>527</v>
      </c>
      <c r="C410" s="11" t="s">
        <v>528</v>
      </c>
      <c r="D410" s="11">
        <f>--2481</f>
        <v>2481</v>
      </c>
      <c r="E410" s="11">
        <v>80</v>
      </c>
      <c r="F410" s="12"/>
    </row>
    <row r="411" spans="1:6">
      <c r="A411" s="12">
        <v>281</v>
      </c>
      <c r="B411" s="12" t="s">
        <v>529</v>
      </c>
      <c r="C411" s="11" t="s">
        <v>530</v>
      </c>
      <c r="D411" s="11">
        <f>--2481</f>
        <v>2481</v>
      </c>
      <c r="E411" s="11">
        <v>80</v>
      </c>
      <c r="F411" s="12"/>
    </row>
    <row r="412" spans="1:6">
      <c r="A412" s="12">
        <v>282</v>
      </c>
      <c r="B412" s="12" t="s">
        <v>531</v>
      </c>
      <c r="C412" s="11" t="s">
        <v>532</v>
      </c>
      <c r="D412" s="13">
        <v>211934</v>
      </c>
      <c r="E412" s="11">
        <v>81</v>
      </c>
      <c r="F412" s="12"/>
    </row>
    <row r="413" spans="1:6">
      <c r="A413" s="12">
        <v>283</v>
      </c>
      <c r="B413" s="12" t="s">
        <v>533</v>
      </c>
      <c r="C413" s="11" t="s">
        <v>409</v>
      </c>
      <c r="D413" s="11">
        <f>--2480</f>
        <v>2480</v>
      </c>
      <c r="E413" s="11">
        <v>81</v>
      </c>
      <c r="F413" s="12"/>
    </row>
    <row r="414" spans="1:6">
      <c r="A414" s="12">
        <v>284</v>
      </c>
      <c r="B414" s="12" t="s">
        <v>534</v>
      </c>
      <c r="C414" s="11" t="s">
        <v>535</v>
      </c>
      <c r="D414" s="13">
        <v>211767</v>
      </c>
      <c r="E414" s="11">
        <v>81</v>
      </c>
      <c r="F414" s="12"/>
    </row>
    <row r="415" spans="1:6">
      <c r="A415" s="12">
        <v>285</v>
      </c>
      <c r="B415" s="12" t="s">
        <v>536</v>
      </c>
      <c r="C415" s="11" t="s">
        <v>341</v>
      </c>
      <c r="D415" s="11">
        <f>--2490</f>
        <v>2490</v>
      </c>
      <c r="E415" s="11">
        <v>81</v>
      </c>
      <c r="F415" s="12"/>
    </row>
    <row r="416" spans="1:6">
      <c r="A416" s="12">
        <v>286</v>
      </c>
      <c r="B416" s="12" t="s">
        <v>537</v>
      </c>
      <c r="C416" s="11" t="s">
        <v>538</v>
      </c>
      <c r="D416" s="11">
        <f>--2480</f>
        <v>2480</v>
      </c>
      <c r="E416" s="11">
        <v>81</v>
      </c>
      <c r="F416" s="12"/>
    </row>
    <row r="417" spans="1:6">
      <c r="A417" s="12">
        <v>287</v>
      </c>
      <c r="B417" s="12" t="s">
        <v>539</v>
      </c>
      <c r="C417" s="11" t="s">
        <v>421</v>
      </c>
      <c r="D417" s="11">
        <f>--2479</f>
        <v>2479</v>
      </c>
      <c r="E417" s="11">
        <v>82</v>
      </c>
      <c r="F417" s="12"/>
    </row>
    <row r="418" spans="1:6">
      <c r="A418" s="12">
        <v>288</v>
      </c>
      <c r="B418" s="12" t="s">
        <v>540</v>
      </c>
      <c r="C418" s="11" t="s">
        <v>541</v>
      </c>
      <c r="D418" s="11">
        <f>--2479</f>
        <v>2479</v>
      </c>
      <c r="E418" s="11">
        <v>82</v>
      </c>
      <c r="F418" s="12"/>
    </row>
    <row r="419" spans="1:6">
      <c r="A419" s="12">
        <v>289</v>
      </c>
      <c r="B419" s="12" t="s">
        <v>542</v>
      </c>
      <c r="C419" s="11" t="s">
        <v>374</v>
      </c>
      <c r="D419" s="13">
        <v>211722</v>
      </c>
      <c r="E419" s="11">
        <v>82</v>
      </c>
      <c r="F419" s="12"/>
    </row>
    <row r="420" spans="1:6">
      <c r="A420" s="12">
        <v>290</v>
      </c>
      <c r="B420" s="12" t="s">
        <v>543</v>
      </c>
      <c r="C420" s="11" t="s">
        <v>544</v>
      </c>
      <c r="D420" s="13">
        <v>211722</v>
      </c>
      <c r="E420" s="11">
        <v>82</v>
      </c>
      <c r="F420" s="12"/>
    </row>
    <row r="421" spans="1:6">
      <c r="A421" s="12">
        <v>291</v>
      </c>
      <c r="B421" s="12" t="s">
        <v>545</v>
      </c>
      <c r="C421" s="11" t="s">
        <v>417</v>
      </c>
      <c r="D421" s="11">
        <f>--2479</f>
        <v>2479</v>
      </c>
      <c r="E421" s="11">
        <v>82</v>
      </c>
      <c r="F421" s="12"/>
    </row>
    <row r="422" spans="1:6">
      <c r="A422" s="12">
        <v>292</v>
      </c>
      <c r="B422" s="12" t="s">
        <v>546</v>
      </c>
      <c r="C422" s="11" t="s">
        <v>547</v>
      </c>
      <c r="D422" s="11">
        <f>--2479</f>
        <v>2479</v>
      </c>
      <c r="E422" s="11">
        <v>82</v>
      </c>
      <c r="F422" s="12"/>
    </row>
    <row r="423" spans="1:6">
      <c r="A423" s="12">
        <v>293</v>
      </c>
      <c r="B423" s="12" t="s">
        <v>548</v>
      </c>
      <c r="C423" s="11" t="s">
        <v>549</v>
      </c>
      <c r="D423" s="13">
        <v>211628</v>
      </c>
      <c r="E423" s="11">
        <v>82</v>
      </c>
      <c r="F423" s="12"/>
    </row>
    <row r="426" spans="1:6">
      <c r="A426" s="19"/>
      <c r="B426" s="18"/>
      <c r="C426" s="18"/>
      <c r="D426" s="18"/>
      <c r="E426" s="18"/>
      <c r="F426" s="18"/>
    </row>
    <row r="429" spans="1:6">
      <c r="A429" s="2"/>
    </row>
    <row r="430" spans="1:6">
      <c r="A430" s="2"/>
    </row>
    <row r="431" spans="1:6">
      <c r="A431" s="2"/>
    </row>
    <row r="432" spans="1:6">
      <c r="A432" s="28" t="s">
        <v>5</v>
      </c>
      <c r="B432" s="28" t="s">
        <v>6</v>
      </c>
      <c r="C432" s="4"/>
      <c r="D432" s="4"/>
      <c r="E432" s="28" t="s">
        <v>7</v>
      </c>
      <c r="F432" s="5" t="s">
        <v>8</v>
      </c>
    </row>
    <row r="433" spans="1:13" s="18" customFormat="1">
      <c r="A433" s="28"/>
      <c r="B433" s="28"/>
      <c r="C433" s="6" t="s">
        <v>9</v>
      </c>
      <c r="D433" s="6" t="s">
        <v>10</v>
      </c>
      <c r="E433" s="28"/>
      <c r="F433" s="7" t="s">
        <v>11</v>
      </c>
    </row>
    <row r="434" spans="1:13">
      <c r="A434" s="28"/>
      <c r="B434" s="28"/>
      <c r="C434" s="6" t="s">
        <v>12</v>
      </c>
      <c r="D434" s="6" t="s">
        <v>13</v>
      </c>
      <c r="E434" s="28"/>
      <c r="F434" s="8"/>
      <c r="K434" s="1" t="s">
        <v>56</v>
      </c>
      <c r="M434" s="1" t="s">
        <v>56</v>
      </c>
    </row>
    <row r="435" spans="1:13">
      <c r="A435" s="28"/>
      <c r="B435" s="28"/>
      <c r="C435" s="9"/>
      <c r="D435" s="9"/>
      <c r="E435" s="28"/>
      <c r="F435" s="10"/>
      <c r="J435" s="1" t="s">
        <v>56</v>
      </c>
    </row>
    <row r="436" spans="1:13">
      <c r="A436" s="12">
        <v>294</v>
      </c>
      <c r="B436" s="12" t="s">
        <v>550</v>
      </c>
      <c r="C436" s="11" t="s">
        <v>551</v>
      </c>
      <c r="D436" s="13">
        <v>211023</v>
      </c>
      <c r="E436" s="11">
        <v>83</v>
      </c>
      <c r="F436" s="12"/>
    </row>
    <row r="437" spans="1:13">
      <c r="A437" s="12">
        <v>295</v>
      </c>
      <c r="B437" s="12" t="s">
        <v>552</v>
      </c>
      <c r="C437" s="11" t="s">
        <v>553</v>
      </c>
      <c r="D437" s="13">
        <v>211302</v>
      </c>
      <c r="E437" s="11">
        <v>83</v>
      </c>
      <c r="F437" s="12"/>
    </row>
    <row r="438" spans="1:13">
      <c r="A438" s="12">
        <v>296</v>
      </c>
      <c r="B438" s="12" t="s">
        <v>554</v>
      </c>
      <c r="C438" s="11" t="s">
        <v>348</v>
      </c>
      <c r="D438" s="11">
        <f>--2478</f>
        <v>2478</v>
      </c>
      <c r="E438" s="11">
        <v>83</v>
      </c>
      <c r="F438" s="12"/>
    </row>
    <row r="439" spans="1:13">
      <c r="A439" s="12">
        <v>297</v>
      </c>
      <c r="B439" s="12" t="s">
        <v>555</v>
      </c>
      <c r="C439" s="11" t="s">
        <v>556</v>
      </c>
      <c r="D439" s="13">
        <v>211270</v>
      </c>
      <c r="E439" s="11">
        <v>83</v>
      </c>
      <c r="F439" s="12"/>
    </row>
    <row r="440" spans="1:13">
      <c r="A440" s="12">
        <v>298</v>
      </c>
      <c r="B440" s="12" t="s">
        <v>557</v>
      </c>
      <c r="C440" s="11" t="s">
        <v>558</v>
      </c>
      <c r="D440" s="11">
        <f>--2477</f>
        <v>2477</v>
      </c>
      <c r="E440" s="11">
        <v>84</v>
      </c>
      <c r="F440" s="12"/>
    </row>
    <row r="441" spans="1:13">
      <c r="A441" s="12">
        <v>299</v>
      </c>
      <c r="B441" s="12" t="s">
        <v>559</v>
      </c>
      <c r="C441" s="11" t="s">
        <v>560</v>
      </c>
      <c r="D441" s="11">
        <f>--2477</f>
        <v>2477</v>
      </c>
      <c r="E441" s="11">
        <v>84</v>
      </c>
      <c r="F441" s="12"/>
    </row>
    <row r="442" spans="1:13">
      <c r="A442" s="12">
        <v>300</v>
      </c>
      <c r="B442" s="12" t="s">
        <v>561</v>
      </c>
      <c r="C442" s="11" t="s">
        <v>562</v>
      </c>
      <c r="D442" s="11">
        <f>--2477</f>
        <v>2477</v>
      </c>
      <c r="E442" s="11">
        <v>84</v>
      </c>
      <c r="F442" s="12"/>
    </row>
    <row r="443" spans="1:13">
      <c r="A443" s="12">
        <v>301</v>
      </c>
      <c r="B443" s="12" t="s">
        <v>563</v>
      </c>
      <c r="C443" s="11" t="s">
        <v>564</v>
      </c>
      <c r="D443" s="11">
        <f>--2476</f>
        <v>2476</v>
      </c>
      <c r="E443" s="11">
        <v>85</v>
      </c>
      <c r="F443" s="12"/>
    </row>
    <row r="444" spans="1:13">
      <c r="A444" s="12">
        <v>302</v>
      </c>
      <c r="B444" s="12" t="s">
        <v>565</v>
      </c>
      <c r="C444" s="11" t="s">
        <v>426</v>
      </c>
      <c r="D444" s="13">
        <v>210468</v>
      </c>
      <c r="E444" s="11">
        <v>85</v>
      </c>
      <c r="F444" s="12"/>
    </row>
    <row r="445" spans="1:13">
      <c r="A445" s="12">
        <v>303</v>
      </c>
      <c r="B445" s="12" t="s">
        <v>566</v>
      </c>
      <c r="C445" s="11" t="s">
        <v>567</v>
      </c>
      <c r="D445" s="11">
        <f>--2476</f>
        <v>2476</v>
      </c>
      <c r="E445" s="11">
        <v>85</v>
      </c>
      <c r="F445" s="12"/>
    </row>
    <row r="446" spans="1:13">
      <c r="A446" s="12">
        <v>304</v>
      </c>
      <c r="B446" s="12" t="s">
        <v>568</v>
      </c>
      <c r="C446" s="11" t="s">
        <v>350</v>
      </c>
      <c r="D446" s="11">
        <f>--2475</f>
        <v>2475</v>
      </c>
      <c r="E446" s="11">
        <v>86</v>
      </c>
      <c r="F446" s="12"/>
    </row>
    <row r="447" spans="1:13">
      <c r="A447" s="12">
        <v>305</v>
      </c>
      <c r="B447" s="12" t="s">
        <v>569</v>
      </c>
      <c r="C447" s="11" t="s">
        <v>570</v>
      </c>
      <c r="D447" s="11">
        <f>--2475</f>
        <v>2475</v>
      </c>
      <c r="E447" s="11">
        <v>86</v>
      </c>
      <c r="F447" s="12"/>
    </row>
    <row r="448" spans="1:13">
      <c r="A448" s="12">
        <v>306</v>
      </c>
      <c r="B448" s="12" t="s">
        <v>571</v>
      </c>
      <c r="C448" s="11" t="s">
        <v>572</v>
      </c>
      <c r="D448" s="11">
        <f>--2475</f>
        <v>2475</v>
      </c>
      <c r="E448" s="11">
        <v>86</v>
      </c>
      <c r="F448" s="12"/>
    </row>
    <row r="449" spans="1:11">
      <c r="A449" s="12">
        <v>307</v>
      </c>
      <c r="B449" s="12" t="s">
        <v>573</v>
      </c>
      <c r="C449" s="11" t="s">
        <v>574</v>
      </c>
      <c r="D449" s="11">
        <f>--2474</f>
        <v>2474</v>
      </c>
      <c r="E449" s="11">
        <v>87</v>
      </c>
      <c r="F449" s="12"/>
    </row>
    <row r="450" spans="1:11">
      <c r="A450" s="12">
        <v>308</v>
      </c>
      <c r="B450" s="12" t="s">
        <v>575</v>
      </c>
      <c r="C450" s="11" t="s">
        <v>576</v>
      </c>
      <c r="D450" s="13">
        <v>209801</v>
      </c>
      <c r="E450" s="11">
        <v>87</v>
      </c>
      <c r="F450" s="12"/>
    </row>
    <row r="451" spans="1:11">
      <c r="A451" s="12">
        <v>309</v>
      </c>
      <c r="B451" s="12" t="s">
        <v>577</v>
      </c>
      <c r="C451" s="11" t="s">
        <v>578</v>
      </c>
      <c r="D451" s="11">
        <f>--2472</f>
        <v>2472</v>
      </c>
      <c r="E451" s="11">
        <v>89</v>
      </c>
      <c r="F451" s="12"/>
    </row>
    <row r="452" spans="1:11">
      <c r="A452" s="12">
        <v>310</v>
      </c>
      <c r="B452" s="12" t="s">
        <v>579</v>
      </c>
      <c r="C452" s="11" t="s">
        <v>580</v>
      </c>
      <c r="D452" s="11">
        <f>--2481</f>
        <v>2481</v>
      </c>
      <c r="E452" s="11">
        <v>80</v>
      </c>
      <c r="F452" s="12"/>
    </row>
    <row r="453" spans="1:11">
      <c r="A453" s="12">
        <v>311</v>
      </c>
      <c r="B453" s="12" t="s">
        <v>581</v>
      </c>
      <c r="C453" s="11" t="s">
        <v>483</v>
      </c>
      <c r="D453" s="11">
        <f>--2481</f>
        <v>2481</v>
      </c>
      <c r="E453" s="11">
        <v>80</v>
      </c>
      <c r="F453" s="12"/>
    </row>
    <row r="454" spans="1:11">
      <c r="A454" s="12">
        <v>312</v>
      </c>
      <c r="B454" s="12" t="s">
        <v>582</v>
      </c>
      <c r="C454" s="11" t="s">
        <v>485</v>
      </c>
      <c r="D454" s="13">
        <v>212367</v>
      </c>
      <c r="E454" s="11">
        <v>80</v>
      </c>
      <c r="F454" s="12"/>
    </row>
    <row r="455" spans="1:11">
      <c r="A455" s="12">
        <v>313</v>
      </c>
      <c r="B455" s="12" t="s">
        <v>583</v>
      </c>
      <c r="C455" s="11" t="s">
        <v>510</v>
      </c>
      <c r="D455" s="11">
        <f>--2481</f>
        <v>2481</v>
      </c>
      <c r="E455" s="11">
        <v>80</v>
      </c>
      <c r="F455" s="12"/>
    </row>
    <row r="456" spans="1:11">
      <c r="A456" s="12">
        <v>314</v>
      </c>
      <c r="B456" s="12" t="s">
        <v>584</v>
      </c>
      <c r="C456" s="11" t="s">
        <v>585</v>
      </c>
      <c r="D456" s="11">
        <f>--2481</f>
        <v>2481</v>
      </c>
      <c r="E456" s="11">
        <v>80</v>
      </c>
      <c r="F456" s="12"/>
    </row>
    <row r="457" spans="1:11">
      <c r="A457" s="12">
        <v>315</v>
      </c>
      <c r="B457" s="12" t="s">
        <v>586</v>
      </c>
      <c r="C457" s="11" t="s">
        <v>587</v>
      </c>
      <c r="D457" s="11">
        <f>--2480</f>
        <v>2480</v>
      </c>
      <c r="E457" s="11">
        <v>81</v>
      </c>
      <c r="F457" s="12"/>
    </row>
    <row r="458" spans="1:11">
      <c r="A458" s="12">
        <v>316</v>
      </c>
      <c r="B458" s="12" t="s">
        <v>588</v>
      </c>
      <c r="C458" s="11" t="s">
        <v>589</v>
      </c>
      <c r="D458" s="11">
        <f>--2480</f>
        <v>2480</v>
      </c>
      <c r="E458" s="11">
        <v>81</v>
      </c>
      <c r="F458" s="12"/>
    </row>
    <row r="459" spans="1:11">
      <c r="A459" s="12">
        <v>317</v>
      </c>
      <c r="B459" s="12" t="s">
        <v>590</v>
      </c>
      <c r="C459" s="11" t="s">
        <v>591</v>
      </c>
      <c r="D459" s="11">
        <f>--2480</f>
        <v>2480</v>
      </c>
      <c r="E459" s="11">
        <v>81</v>
      </c>
      <c r="F459" s="12"/>
    </row>
    <row r="460" spans="1:11">
      <c r="A460" s="12">
        <v>318</v>
      </c>
      <c r="B460" s="12" t="s">
        <v>592</v>
      </c>
      <c r="C460" s="11" t="s">
        <v>487</v>
      </c>
      <c r="D460" s="11">
        <f>--2480</f>
        <v>2480</v>
      </c>
      <c r="E460" s="11">
        <v>81</v>
      </c>
      <c r="F460" s="12"/>
    </row>
    <row r="462" spans="1:11">
      <c r="K462" s="1" t="s">
        <v>56</v>
      </c>
    </row>
    <row r="464" spans="1:11">
      <c r="A464" s="19"/>
      <c r="B464" s="18"/>
      <c r="C464" s="18"/>
      <c r="D464" s="18"/>
      <c r="E464" s="18"/>
      <c r="F464" s="18"/>
    </row>
    <row r="465" spans="1:9">
      <c r="A465" s="2"/>
    </row>
    <row r="466" spans="1:9">
      <c r="A466" s="2"/>
    </row>
    <row r="467" spans="1:9">
      <c r="A467" s="2"/>
    </row>
    <row r="468" spans="1:9">
      <c r="A468" s="28" t="s">
        <v>5</v>
      </c>
      <c r="B468" s="28" t="s">
        <v>6</v>
      </c>
      <c r="C468" s="4"/>
      <c r="D468" s="4"/>
      <c r="E468" s="28" t="s">
        <v>7</v>
      </c>
      <c r="F468" s="5" t="s">
        <v>8</v>
      </c>
    </row>
    <row r="469" spans="1:9">
      <c r="A469" s="28"/>
      <c r="B469" s="28"/>
      <c r="C469" s="6" t="s">
        <v>9</v>
      </c>
      <c r="D469" s="6" t="s">
        <v>10</v>
      </c>
      <c r="E469" s="28"/>
      <c r="F469" s="7" t="s">
        <v>11</v>
      </c>
    </row>
    <row r="470" spans="1:9" s="18" customFormat="1">
      <c r="A470" s="28"/>
      <c r="B470" s="28"/>
      <c r="C470" s="6" t="s">
        <v>12</v>
      </c>
      <c r="D470" s="6" t="s">
        <v>13</v>
      </c>
      <c r="E470" s="28"/>
      <c r="F470" s="8"/>
      <c r="I470" s="18" t="s">
        <v>56</v>
      </c>
    </row>
    <row r="471" spans="1:9">
      <c r="A471" s="28"/>
      <c r="B471" s="28"/>
      <c r="C471" s="9"/>
      <c r="D471" s="9"/>
      <c r="E471" s="28"/>
      <c r="F471" s="10"/>
    </row>
    <row r="472" spans="1:9">
      <c r="A472" s="12">
        <v>319</v>
      </c>
      <c r="B472" s="12" t="s">
        <v>593</v>
      </c>
      <c r="C472" s="11" t="s">
        <v>519</v>
      </c>
      <c r="D472" s="11">
        <f>--2480</f>
        <v>2480</v>
      </c>
      <c r="E472" s="11">
        <v>81</v>
      </c>
      <c r="F472" s="12"/>
    </row>
    <row r="473" spans="1:9">
      <c r="A473" s="12">
        <v>320</v>
      </c>
      <c r="B473" s="12" t="s">
        <v>594</v>
      </c>
      <c r="C473" s="11" t="s">
        <v>501</v>
      </c>
      <c r="D473" s="13">
        <v>211913</v>
      </c>
      <c r="E473" s="11">
        <v>81</v>
      </c>
      <c r="F473" s="12"/>
    </row>
    <row r="474" spans="1:9">
      <c r="A474" s="12">
        <v>321</v>
      </c>
      <c r="B474" s="12" t="s">
        <v>595</v>
      </c>
      <c r="C474" s="11" t="s">
        <v>596</v>
      </c>
      <c r="D474" s="11">
        <f>--2480</f>
        <v>2480</v>
      </c>
      <c r="E474" s="11">
        <v>81</v>
      </c>
      <c r="F474" s="12"/>
    </row>
    <row r="475" spans="1:9">
      <c r="A475" s="12">
        <v>322</v>
      </c>
      <c r="B475" s="12" t="s">
        <v>597</v>
      </c>
      <c r="C475" s="11" t="s">
        <v>598</v>
      </c>
      <c r="D475" s="11">
        <f>--2479</f>
        <v>2479</v>
      </c>
      <c r="E475" s="11">
        <v>82</v>
      </c>
      <c r="F475" s="12"/>
    </row>
    <row r="476" spans="1:9">
      <c r="A476" s="12">
        <v>323</v>
      </c>
      <c r="B476" s="12" t="s">
        <v>599</v>
      </c>
      <c r="C476" s="11" t="s">
        <v>600</v>
      </c>
      <c r="D476" s="11">
        <f>--2479</f>
        <v>2479</v>
      </c>
      <c r="E476" s="11">
        <v>82</v>
      </c>
      <c r="F476" s="12"/>
    </row>
    <row r="477" spans="1:9">
      <c r="A477" s="12">
        <v>324</v>
      </c>
      <c r="B477" s="12" t="s">
        <v>601</v>
      </c>
      <c r="C477" s="11" t="s">
        <v>602</v>
      </c>
      <c r="D477" s="11">
        <f>--2479</f>
        <v>2479</v>
      </c>
      <c r="E477" s="11">
        <v>82</v>
      </c>
      <c r="F477" s="12"/>
    </row>
    <row r="478" spans="1:9">
      <c r="A478" s="12">
        <v>325</v>
      </c>
      <c r="B478" s="12" t="s">
        <v>603</v>
      </c>
      <c r="C478" s="11" t="s">
        <v>475</v>
      </c>
      <c r="D478" s="11">
        <f>--2478</f>
        <v>2478</v>
      </c>
      <c r="E478" s="11">
        <v>83</v>
      </c>
      <c r="F478" s="12"/>
    </row>
    <row r="479" spans="1:9">
      <c r="A479" s="12">
        <v>326</v>
      </c>
      <c r="B479" s="12" t="s">
        <v>604</v>
      </c>
      <c r="C479" s="11" t="s">
        <v>605</v>
      </c>
      <c r="D479" s="11">
        <f>--2478</f>
        <v>2478</v>
      </c>
      <c r="E479" s="11">
        <v>83</v>
      </c>
      <c r="F479" s="12"/>
    </row>
    <row r="480" spans="1:9">
      <c r="A480" s="12">
        <v>327</v>
      </c>
      <c r="B480" s="12" t="s">
        <v>606</v>
      </c>
      <c r="C480" s="11" t="s">
        <v>607</v>
      </c>
      <c r="D480" s="11">
        <f>--2478</f>
        <v>2478</v>
      </c>
      <c r="E480" s="11">
        <v>83</v>
      </c>
      <c r="F480" s="12"/>
    </row>
    <row r="481" spans="1:6">
      <c r="A481" s="12">
        <v>328</v>
      </c>
      <c r="B481" s="12" t="s">
        <v>608</v>
      </c>
      <c r="C481" s="11" t="s">
        <v>521</v>
      </c>
      <c r="D481" s="11">
        <f>--2478</f>
        <v>2478</v>
      </c>
      <c r="E481" s="11">
        <v>83</v>
      </c>
      <c r="F481" s="12"/>
    </row>
    <row r="482" spans="1:6">
      <c r="A482" s="12">
        <v>329</v>
      </c>
      <c r="B482" s="12" t="s">
        <v>609</v>
      </c>
      <c r="C482" s="11" t="s">
        <v>610</v>
      </c>
      <c r="D482" s="11">
        <f>--2477</f>
        <v>2477</v>
      </c>
      <c r="E482" s="11">
        <v>84</v>
      </c>
      <c r="F482" s="12"/>
    </row>
    <row r="483" spans="1:6">
      <c r="A483" s="12">
        <v>330</v>
      </c>
      <c r="B483" s="12" t="s">
        <v>611</v>
      </c>
      <c r="C483" s="11" t="s">
        <v>612</v>
      </c>
      <c r="D483" s="11">
        <f>--2477</f>
        <v>2477</v>
      </c>
      <c r="E483" s="11">
        <v>84</v>
      </c>
      <c r="F483" s="12"/>
    </row>
    <row r="484" spans="1:6">
      <c r="A484" s="12">
        <v>331</v>
      </c>
      <c r="B484" s="12" t="s">
        <v>613</v>
      </c>
      <c r="C484" s="11" t="s">
        <v>612</v>
      </c>
      <c r="D484" s="11">
        <f>--2477</f>
        <v>2477</v>
      </c>
      <c r="E484" s="11">
        <v>84</v>
      </c>
      <c r="F484" s="12"/>
    </row>
    <row r="485" spans="1:6">
      <c r="A485" s="12">
        <v>332</v>
      </c>
      <c r="B485" s="12" t="s">
        <v>614</v>
      </c>
      <c r="C485" s="11" t="s">
        <v>615</v>
      </c>
      <c r="D485" s="11">
        <f>--2477</f>
        <v>2477</v>
      </c>
      <c r="E485" s="11">
        <v>84</v>
      </c>
      <c r="F485" s="12"/>
    </row>
    <row r="486" spans="1:6">
      <c r="A486" s="12">
        <v>333</v>
      </c>
      <c r="B486" s="12" t="s">
        <v>616</v>
      </c>
      <c r="C486" s="11" t="s">
        <v>477</v>
      </c>
      <c r="D486" s="11">
        <f>--2477</f>
        <v>2477</v>
      </c>
      <c r="E486" s="11">
        <v>84</v>
      </c>
      <c r="F486" s="12"/>
    </row>
    <row r="487" spans="1:6">
      <c r="A487" s="12">
        <v>334</v>
      </c>
      <c r="B487" s="12" t="s">
        <v>617</v>
      </c>
      <c r="C487" s="11" t="s">
        <v>618</v>
      </c>
      <c r="D487" s="13">
        <v>210995</v>
      </c>
      <c r="E487" s="11">
        <v>84</v>
      </c>
      <c r="F487" s="12"/>
    </row>
    <row r="488" spans="1:6">
      <c r="A488" s="12">
        <v>335</v>
      </c>
      <c r="B488" s="12" t="s">
        <v>619</v>
      </c>
      <c r="C488" s="11" t="s">
        <v>443</v>
      </c>
      <c r="D488" s="11">
        <f>--2476</f>
        <v>2476</v>
      </c>
      <c r="E488" s="11">
        <v>85</v>
      </c>
      <c r="F488" s="12"/>
    </row>
    <row r="489" spans="1:6">
      <c r="A489" s="12">
        <v>336</v>
      </c>
      <c r="B489" s="12" t="s">
        <v>620</v>
      </c>
      <c r="C489" s="11" t="s">
        <v>621</v>
      </c>
      <c r="D489" s="11">
        <f>--2474</f>
        <v>2474</v>
      </c>
      <c r="E489" s="11">
        <v>87</v>
      </c>
      <c r="F489" s="12"/>
    </row>
    <row r="490" spans="1:6">
      <c r="A490" s="12">
        <v>337</v>
      </c>
      <c r="B490" s="12" t="s">
        <v>622</v>
      </c>
      <c r="C490" s="11" t="s">
        <v>489</v>
      </c>
      <c r="D490" s="11">
        <f>--2474</f>
        <v>2474</v>
      </c>
      <c r="E490" s="11">
        <v>87</v>
      </c>
      <c r="F490" s="12"/>
    </row>
    <row r="491" spans="1:6">
      <c r="A491" s="12">
        <v>338</v>
      </c>
      <c r="B491" s="12" t="s">
        <v>623</v>
      </c>
      <c r="C491" s="11" t="s">
        <v>624</v>
      </c>
      <c r="D491" s="13">
        <v>209913</v>
      </c>
      <c r="E491" s="11">
        <v>87</v>
      </c>
      <c r="F491" s="12"/>
    </row>
    <row r="492" spans="1:6">
      <c r="A492" s="12">
        <v>339</v>
      </c>
      <c r="B492" s="12" t="s">
        <v>625</v>
      </c>
      <c r="C492" s="11" t="s">
        <v>46</v>
      </c>
      <c r="D492" s="11">
        <f>--2471</f>
        <v>2471</v>
      </c>
      <c r="E492" s="11">
        <v>90</v>
      </c>
      <c r="F492" s="12"/>
    </row>
    <row r="493" spans="1:6">
      <c r="A493" s="12">
        <v>340</v>
      </c>
      <c r="B493" s="12" t="s">
        <v>626</v>
      </c>
      <c r="C493" s="11" t="s">
        <v>627</v>
      </c>
      <c r="D493" s="11">
        <f>--2471</f>
        <v>2471</v>
      </c>
      <c r="E493" s="11">
        <v>90</v>
      </c>
      <c r="F493" s="12"/>
    </row>
    <row r="494" spans="1:6">
      <c r="A494" s="12">
        <v>341</v>
      </c>
      <c r="B494" s="12" t="s">
        <v>628</v>
      </c>
      <c r="C494" s="11" t="s">
        <v>629</v>
      </c>
      <c r="D494" s="11">
        <f>--2471</f>
        <v>2471</v>
      </c>
      <c r="E494" s="11">
        <v>90</v>
      </c>
      <c r="F494" s="12"/>
    </row>
    <row r="495" spans="1:6">
      <c r="A495" s="12">
        <v>342</v>
      </c>
      <c r="B495" s="12" t="s">
        <v>630</v>
      </c>
      <c r="C495" s="11" t="s">
        <v>631</v>
      </c>
      <c r="D495" s="11">
        <f>--2471</f>
        <v>2471</v>
      </c>
      <c r="E495" s="11">
        <v>90</v>
      </c>
      <c r="F495" s="12"/>
    </row>
    <row r="496" spans="1:6">
      <c r="A496" s="12">
        <v>343</v>
      </c>
      <c r="B496" s="12" t="s">
        <v>632</v>
      </c>
      <c r="C496" s="11" t="s">
        <v>633</v>
      </c>
      <c r="D496" s="13">
        <v>217854</v>
      </c>
      <c r="E496" s="11">
        <v>92</v>
      </c>
      <c r="F496" s="12"/>
    </row>
    <row r="501" spans="1:12">
      <c r="A501" s="2"/>
    </row>
    <row r="502" spans="1:12">
      <c r="A502" s="2"/>
    </row>
    <row r="503" spans="1:12">
      <c r="A503" s="2"/>
    </row>
    <row r="504" spans="1:12">
      <c r="A504" s="28" t="s">
        <v>5</v>
      </c>
      <c r="B504" s="28" t="s">
        <v>6</v>
      </c>
      <c r="C504" s="4"/>
      <c r="D504" s="4"/>
      <c r="E504" s="28" t="s">
        <v>7</v>
      </c>
      <c r="F504" s="5"/>
    </row>
    <row r="505" spans="1:12">
      <c r="A505" s="28"/>
      <c r="B505" s="28"/>
      <c r="C505" s="6" t="s">
        <v>9</v>
      </c>
      <c r="D505" s="6" t="s">
        <v>10</v>
      </c>
      <c r="E505" s="28"/>
      <c r="F505" s="5" t="s">
        <v>8</v>
      </c>
    </row>
    <row r="506" spans="1:12">
      <c r="A506" s="28"/>
      <c r="B506" s="28"/>
      <c r="C506" s="6" t="s">
        <v>12</v>
      </c>
      <c r="D506" s="6" t="s">
        <v>13</v>
      </c>
      <c r="E506" s="28"/>
      <c r="F506" s="7" t="s">
        <v>11</v>
      </c>
    </row>
    <row r="507" spans="1:12">
      <c r="A507" s="28"/>
      <c r="B507" s="28"/>
      <c r="C507" s="9"/>
      <c r="D507" s="9"/>
      <c r="E507" s="28"/>
      <c r="F507" s="10"/>
      <c r="J507" s="1" t="s">
        <v>56</v>
      </c>
      <c r="L507" s="1" t="s">
        <v>56</v>
      </c>
    </row>
    <row r="508" spans="1:12" s="18" customFormat="1">
      <c r="A508" s="12">
        <v>344</v>
      </c>
      <c r="B508" s="12" t="s">
        <v>634</v>
      </c>
      <c r="C508" s="11" t="s">
        <v>635</v>
      </c>
      <c r="D508" s="11">
        <f>--2496</f>
        <v>2496</v>
      </c>
      <c r="E508" s="11">
        <v>92</v>
      </c>
      <c r="F508" s="11"/>
    </row>
    <row r="509" spans="1:12">
      <c r="A509" s="12">
        <v>345</v>
      </c>
      <c r="B509" s="12" t="s">
        <v>636</v>
      </c>
      <c r="C509" s="11" t="s">
        <v>637</v>
      </c>
      <c r="D509" s="11">
        <f>--2470</f>
        <v>2470</v>
      </c>
      <c r="E509" s="11">
        <v>91</v>
      </c>
      <c r="F509" s="11"/>
    </row>
    <row r="510" spans="1:12">
      <c r="A510" s="12">
        <v>346</v>
      </c>
      <c r="B510" s="12" t="s">
        <v>638</v>
      </c>
      <c r="C510" s="11" t="s">
        <v>306</v>
      </c>
      <c r="D510" s="11">
        <f>--2466</f>
        <v>2466</v>
      </c>
      <c r="E510" s="11">
        <v>95</v>
      </c>
      <c r="F510" s="11"/>
      <c r="I510" s="1" t="s">
        <v>56</v>
      </c>
      <c r="L510" s="1" t="s">
        <v>56</v>
      </c>
    </row>
    <row r="511" spans="1:12">
      <c r="A511" s="12">
        <v>347</v>
      </c>
      <c r="B511" s="12" t="s">
        <v>639</v>
      </c>
      <c r="C511" s="11" t="s">
        <v>640</v>
      </c>
      <c r="D511" s="11">
        <f>--2464</f>
        <v>2464</v>
      </c>
      <c r="E511" s="11">
        <v>97</v>
      </c>
      <c r="F511" s="11"/>
    </row>
    <row r="512" spans="1:12">
      <c r="A512" s="12"/>
      <c r="B512" s="25" t="s">
        <v>641</v>
      </c>
      <c r="C512" s="12"/>
      <c r="D512" s="12"/>
      <c r="E512" s="12"/>
      <c r="F512" s="12"/>
    </row>
    <row r="513" spans="1:6">
      <c r="A513" s="12">
        <v>348</v>
      </c>
      <c r="B513" s="12" t="s">
        <v>642</v>
      </c>
      <c r="C513" s="11" t="s">
        <v>643</v>
      </c>
      <c r="D513" s="13">
        <v>219600</v>
      </c>
      <c r="E513" s="11">
        <v>60</v>
      </c>
      <c r="F513" s="26">
        <v>22555</v>
      </c>
    </row>
    <row r="514" spans="1:6">
      <c r="A514" s="12">
        <v>349</v>
      </c>
      <c r="B514" s="12" t="s">
        <v>644</v>
      </c>
      <c r="C514" s="11" t="s">
        <v>15</v>
      </c>
      <c r="D514" s="13">
        <v>219780</v>
      </c>
      <c r="E514" s="11">
        <v>60</v>
      </c>
      <c r="F514" s="26">
        <v>22555</v>
      </c>
    </row>
    <row r="515" spans="1:6">
      <c r="A515" s="12">
        <v>350</v>
      </c>
      <c r="B515" s="12" t="s">
        <v>645</v>
      </c>
      <c r="C515" s="11" t="s">
        <v>646</v>
      </c>
      <c r="D515" s="13">
        <v>219515</v>
      </c>
      <c r="E515" s="11">
        <v>60</v>
      </c>
      <c r="F515" s="26">
        <v>22555</v>
      </c>
    </row>
    <row r="516" spans="1:6">
      <c r="A516" s="12">
        <v>351</v>
      </c>
      <c r="B516" s="12" t="s">
        <v>647</v>
      </c>
      <c r="C516" s="11" t="s">
        <v>148</v>
      </c>
      <c r="D516" s="13">
        <v>219785</v>
      </c>
      <c r="E516" s="11">
        <v>60</v>
      </c>
      <c r="F516" s="26">
        <v>22555</v>
      </c>
    </row>
    <row r="517" spans="1:6">
      <c r="A517" s="12">
        <v>352</v>
      </c>
      <c r="B517" s="12" t="s">
        <v>648</v>
      </c>
      <c r="C517" s="11" t="s">
        <v>633</v>
      </c>
      <c r="D517" s="13">
        <v>219761</v>
      </c>
      <c r="E517" s="11">
        <v>60</v>
      </c>
      <c r="F517" s="26">
        <v>22555</v>
      </c>
    </row>
    <row r="518" spans="1:6">
      <c r="A518" s="12">
        <v>353</v>
      </c>
      <c r="B518" s="12" t="s">
        <v>649</v>
      </c>
      <c r="C518" s="11" t="s">
        <v>650</v>
      </c>
      <c r="D518" s="13">
        <v>219497</v>
      </c>
      <c r="E518" s="11">
        <v>60</v>
      </c>
      <c r="F518" s="26">
        <v>22555</v>
      </c>
    </row>
    <row r="519" spans="1:6">
      <c r="A519" s="12">
        <v>354</v>
      </c>
      <c r="B519" s="12" t="s">
        <v>651</v>
      </c>
      <c r="C519" s="11" t="s">
        <v>652</v>
      </c>
      <c r="D519" s="13">
        <v>219750</v>
      </c>
      <c r="E519" s="11">
        <v>60</v>
      </c>
      <c r="F519" s="26">
        <v>22555</v>
      </c>
    </row>
    <row r="520" spans="1:6">
      <c r="A520" s="12">
        <v>355</v>
      </c>
      <c r="B520" s="12" t="s">
        <v>653</v>
      </c>
      <c r="C520" s="11" t="s">
        <v>654</v>
      </c>
      <c r="D520" s="13">
        <v>219718</v>
      </c>
      <c r="E520" s="11">
        <v>60</v>
      </c>
      <c r="F520" s="26">
        <v>22555</v>
      </c>
    </row>
    <row r="521" spans="1:6">
      <c r="A521" s="12">
        <v>356</v>
      </c>
      <c r="B521" s="12" t="s">
        <v>655</v>
      </c>
      <c r="C521" s="11" t="s">
        <v>656</v>
      </c>
      <c r="D521" s="13">
        <v>219432</v>
      </c>
      <c r="E521" s="11">
        <v>60</v>
      </c>
      <c r="F521" s="26">
        <v>22555</v>
      </c>
    </row>
    <row r="522" spans="1:6">
      <c r="A522" s="12">
        <v>357</v>
      </c>
      <c r="B522" s="12" t="s">
        <v>657</v>
      </c>
      <c r="C522" s="11" t="s">
        <v>25</v>
      </c>
      <c r="D522" s="13">
        <v>219245</v>
      </c>
      <c r="E522" s="11">
        <v>60</v>
      </c>
      <c r="F522" s="26">
        <v>22555</v>
      </c>
    </row>
    <row r="523" spans="1:6">
      <c r="A523" s="12">
        <v>358</v>
      </c>
      <c r="B523" s="12" t="s">
        <v>658</v>
      </c>
      <c r="C523" s="11" t="s">
        <v>76</v>
      </c>
      <c r="D523" s="13">
        <v>219596</v>
      </c>
      <c r="E523" s="11">
        <v>60</v>
      </c>
      <c r="F523" s="26">
        <v>22555</v>
      </c>
    </row>
    <row r="524" spans="1:6">
      <c r="A524" s="12">
        <v>359</v>
      </c>
      <c r="B524" s="12" t="s">
        <v>659</v>
      </c>
      <c r="C524" s="11" t="s">
        <v>660</v>
      </c>
      <c r="D524" s="13">
        <v>219704</v>
      </c>
      <c r="E524" s="11">
        <v>60</v>
      </c>
      <c r="F524" s="26">
        <v>22555</v>
      </c>
    </row>
    <row r="525" spans="1:6">
      <c r="A525" s="12">
        <v>360</v>
      </c>
      <c r="B525" s="12" t="s">
        <v>661</v>
      </c>
      <c r="C525" s="11" t="s">
        <v>662</v>
      </c>
      <c r="D525" s="13">
        <v>219493</v>
      </c>
      <c r="E525" s="11">
        <v>60</v>
      </c>
      <c r="F525" s="26">
        <v>22555</v>
      </c>
    </row>
    <row r="526" spans="1:6">
      <c r="A526" s="12">
        <v>361</v>
      </c>
      <c r="B526" s="12" t="s">
        <v>663</v>
      </c>
      <c r="C526" s="11" t="s">
        <v>88</v>
      </c>
      <c r="D526" s="13">
        <v>219667</v>
      </c>
      <c r="E526" s="11">
        <v>60</v>
      </c>
      <c r="F526" s="26">
        <v>22555</v>
      </c>
    </row>
    <row r="527" spans="1:6">
      <c r="A527" s="12">
        <v>362</v>
      </c>
      <c r="B527" s="12" t="s">
        <v>664</v>
      </c>
      <c r="C527" s="11" t="s">
        <v>217</v>
      </c>
      <c r="D527" s="13">
        <v>219635</v>
      </c>
      <c r="E527" s="11">
        <v>60</v>
      </c>
      <c r="F527" s="26">
        <v>22555</v>
      </c>
    </row>
    <row r="528" spans="1:6">
      <c r="A528" s="12">
        <v>363</v>
      </c>
      <c r="B528" s="12" t="s">
        <v>665</v>
      </c>
      <c r="C528" s="11" t="s">
        <v>493</v>
      </c>
      <c r="D528" s="13">
        <v>219617</v>
      </c>
      <c r="E528" s="11">
        <v>60</v>
      </c>
      <c r="F528" s="26">
        <v>22555</v>
      </c>
    </row>
    <row r="529" spans="1:11">
      <c r="A529" s="12">
        <v>364</v>
      </c>
      <c r="B529" s="12" t="s">
        <v>666</v>
      </c>
      <c r="C529" s="11" t="s">
        <v>667</v>
      </c>
      <c r="D529" s="13">
        <v>219591</v>
      </c>
      <c r="E529" s="11">
        <v>60</v>
      </c>
      <c r="F529" s="26">
        <v>22555</v>
      </c>
    </row>
    <row r="530" spans="1:11">
      <c r="A530" s="12">
        <v>365</v>
      </c>
      <c r="B530" s="12" t="s">
        <v>668</v>
      </c>
      <c r="C530" s="11" t="s">
        <v>219</v>
      </c>
      <c r="D530" s="13">
        <v>219429</v>
      </c>
      <c r="E530" s="11">
        <v>60</v>
      </c>
      <c r="F530" s="26">
        <v>22555</v>
      </c>
    </row>
    <row r="531" spans="1:11">
      <c r="A531" s="12">
        <v>366</v>
      </c>
      <c r="B531" s="12" t="s">
        <v>669</v>
      </c>
      <c r="C531" s="11" t="s">
        <v>241</v>
      </c>
      <c r="D531" s="13">
        <v>219524</v>
      </c>
      <c r="E531" s="11">
        <v>60</v>
      </c>
      <c r="F531" s="26">
        <v>22555</v>
      </c>
    </row>
    <row r="532" spans="1:11">
      <c r="A532" s="12">
        <v>367</v>
      </c>
      <c r="B532" s="12" t="s">
        <v>670</v>
      </c>
      <c r="C532" s="11" t="s">
        <v>671</v>
      </c>
      <c r="D532" s="13">
        <v>219497</v>
      </c>
      <c r="E532" s="11">
        <v>60</v>
      </c>
      <c r="F532" s="26">
        <v>22555</v>
      </c>
    </row>
    <row r="533" spans="1:11">
      <c r="A533" s="12">
        <v>368</v>
      </c>
      <c r="B533" s="12" t="s">
        <v>672</v>
      </c>
      <c r="C533" s="11" t="s">
        <v>54</v>
      </c>
      <c r="D533" s="13">
        <v>219702</v>
      </c>
      <c r="E533" s="11">
        <v>60</v>
      </c>
      <c r="F533" s="26">
        <v>22555</v>
      </c>
    </row>
    <row r="537" spans="1:11">
      <c r="A537" s="19"/>
      <c r="B537" s="18"/>
      <c r="C537" s="18"/>
      <c r="D537" s="18"/>
      <c r="E537" s="18"/>
      <c r="F537" s="18"/>
    </row>
    <row r="538" spans="1:11">
      <c r="A538" s="2"/>
      <c r="K538" s="1" t="s">
        <v>56</v>
      </c>
    </row>
    <row r="539" spans="1:11">
      <c r="A539" s="2"/>
    </row>
    <row r="540" spans="1:11">
      <c r="A540" s="28" t="s">
        <v>56</v>
      </c>
      <c r="B540" s="28" t="s">
        <v>6</v>
      </c>
      <c r="C540" s="4"/>
      <c r="D540" s="4"/>
      <c r="E540" s="28" t="s">
        <v>7</v>
      </c>
      <c r="F540" s="5" t="s">
        <v>8</v>
      </c>
    </row>
    <row r="541" spans="1:11">
      <c r="A541" s="28"/>
      <c r="B541" s="28"/>
      <c r="C541" s="6" t="s">
        <v>9</v>
      </c>
      <c r="D541" s="6" t="s">
        <v>10</v>
      </c>
      <c r="E541" s="28"/>
      <c r="F541" s="7" t="s">
        <v>11</v>
      </c>
    </row>
    <row r="542" spans="1:11" s="18" customFormat="1">
      <c r="A542" s="28"/>
      <c r="B542" s="28"/>
      <c r="C542" s="6" t="s">
        <v>12</v>
      </c>
      <c r="D542" s="6" t="s">
        <v>13</v>
      </c>
      <c r="E542" s="28"/>
      <c r="F542" s="8"/>
    </row>
    <row r="543" spans="1:11">
      <c r="A543" s="28"/>
      <c r="B543" s="28"/>
      <c r="C543" s="9"/>
      <c r="D543" s="9"/>
      <c r="E543" s="28"/>
      <c r="F543" s="10"/>
    </row>
    <row r="544" spans="1:11">
      <c r="A544" s="12">
        <v>369</v>
      </c>
      <c r="B544" s="12" t="s">
        <v>673</v>
      </c>
      <c r="C544" s="11" t="s">
        <v>674</v>
      </c>
      <c r="D544" s="13">
        <v>219678</v>
      </c>
      <c r="E544" s="11">
        <v>60</v>
      </c>
      <c r="F544" s="26">
        <v>22555</v>
      </c>
    </row>
    <row r="545" spans="1:11">
      <c r="A545" s="12">
        <v>370</v>
      </c>
      <c r="B545" s="12" t="s">
        <v>675</v>
      </c>
      <c r="C545" s="11" t="s">
        <v>188</v>
      </c>
      <c r="D545" s="13">
        <v>218511</v>
      </c>
      <c r="E545" s="11">
        <v>63</v>
      </c>
      <c r="F545" s="26">
        <v>22555</v>
      </c>
      <c r="I545" s="1" t="s">
        <v>56</v>
      </c>
    </row>
    <row r="546" spans="1:11">
      <c r="A546" s="12"/>
      <c r="B546" s="25" t="s">
        <v>676</v>
      </c>
      <c r="C546" s="12"/>
      <c r="D546" s="12"/>
      <c r="E546" s="12"/>
      <c r="F546" s="27"/>
    </row>
    <row r="547" spans="1:11">
      <c r="A547" s="12">
        <v>371</v>
      </c>
      <c r="B547" s="12" t="s">
        <v>677</v>
      </c>
      <c r="C547" s="11" t="s">
        <v>269</v>
      </c>
      <c r="D547" s="11">
        <f>--2489</f>
        <v>2489</v>
      </c>
      <c r="E547" s="11">
        <v>72</v>
      </c>
      <c r="F547" s="26">
        <v>22555</v>
      </c>
    </row>
    <row r="548" spans="1:11">
      <c r="A548" s="12">
        <v>372</v>
      </c>
      <c r="B548" s="12" t="s">
        <v>678</v>
      </c>
      <c r="C548" s="11" t="s">
        <v>679</v>
      </c>
      <c r="D548" s="11">
        <f>--2480</f>
        <v>2480</v>
      </c>
      <c r="E548" s="11">
        <v>81</v>
      </c>
      <c r="F548" s="26">
        <v>22555</v>
      </c>
    </row>
    <row r="549" spans="1:11">
      <c r="A549" s="12">
        <v>373</v>
      </c>
      <c r="B549" s="12" t="s">
        <v>680</v>
      </c>
      <c r="C549" s="11" t="s">
        <v>424</v>
      </c>
      <c r="D549" s="13">
        <v>219995</v>
      </c>
      <c r="E549" s="11">
        <v>60</v>
      </c>
      <c r="F549" s="26">
        <v>22767</v>
      </c>
    </row>
    <row r="550" spans="1:11">
      <c r="A550" s="12">
        <v>374</v>
      </c>
      <c r="B550" s="12" t="s">
        <v>681</v>
      </c>
      <c r="C550" s="11" t="s">
        <v>103</v>
      </c>
      <c r="D550" s="13">
        <v>220048</v>
      </c>
      <c r="E550" s="11">
        <v>60</v>
      </c>
      <c r="F550" s="26">
        <v>22828</v>
      </c>
      <c r="J550" s="1" t="s">
        <v>56</v>
      </c>
    </row>
    <row r="551" spans="1:11">
      <c r="A551" s="12">
        <v>375</v>
      </c>
      <c r="B551" s="12" t="s">
        <v>682</v>
      </c>
      <c r="C551" s="11" t="s">
        <v>683</v>
      </c>
      <c r="D551" s="13">
        <v>219968</v>
      </c>
      <c r="E551" s="11">
        <v>60</v>
      </c>
      <c r="F551" s="26">
        <v>22737</v>
      </c>
    </row>
    <row r="552" spans="1:11">
      <c r="A552" s="12">
        <v>376</v>
      </c>
      <c r="B552" s="12" t="s">
        <v>684</v>
      </c>
      <c r="C552" s="11" t="s">
        <v>685</v>
      </c>
      <c r="D552" s="13">
        <v>219886</v>
      </c>
      <c r="E552" s="11">
        <v>60</v>
      </c>
      <c r="F552" s="26">
        <v>22678</v>
      </c>
      <c r="K552" s="1" t="s">
        <v>56</v>
      </c>
    </row>
    <row r="553" spans="1:11">
      <c r="A553" s="12">
        <v>377</v>
      </c>
      <c r="B553" s="12" t="s">
        <v>686</v>
      </c>
      <c r="C553" s="11" t="s">
        <v>158</v>
      </c>
      <c r="D553" s="13">
        <v>220095</v>
      </c>
      <c r="E553" s="11">
        <v>60</v>
      </c>
      <c r="F553" s="26">
        <v>22890</v>
      </c>
    </row>
    <row r="554" spans="1:11">
      <c r="A554" s="12">
        <v>378</v>
      </c>
      <c r="B554" s="12" t="s">
        <v>687</v>
      </c>
      <c r="C554" s="11" t="s">
        <v>567</v>
      </c>
      <c r="D554" s="13">
        <v>219801</v>
      </c>
      <c r="E554" s="11">
        <v>60</v>
      </c>
      <c r="F554" s="26">
        <v>22586</v>
      </c>
    </row>
    <row r="555" spans="1:11">
      <c r="A555" s="12">
        <v>379</v>
      </c>
      <c r="B555" s="12" t="s">
        <v>688</v>
      </c>
      <c r="C555" s="11" t="s">
        <v>532</v>
      </c>
      <c r="D555" s="13">
        <v>219887</v>
      </c>
      <c r="E555" s="11">
        <v>60</v>
      </c>
      <c r="F555" s="26">
        <v>22678</v>
      </c>
    </row>
    <row r="556" spans="1:11">
      <c r="A556" s="12">
        <v>380</v>
      </c>
      <c r="B556" s="12" t="s">
        <v>689</v>
      </c>
      <c r="C556" s="11" t="s">
        <v>88</v>
      </c>
      <c r="D556" s="13">
        <v>220065</v>
      </c>
      <c r="E556" s="11">
        <v>60</v>
      </c>
      <c r="F556" s="26">
        <v>22859</v>
      </c>
    </row>
    <row r="557" spans="1:11">
      <c r="A557" s="12">
        <v>381</v>
      </c>
      <c r="B557" s="12" t="s">
        <v>690</v>
      </c>
      <c r="C557" s="11" t="s">
        <v>691</v>
      </c>
      <c r="D557" s="13">
        <v>219868</v>
      </c>
      <c r="E557" s="11">
        <v>60</v>
      </c>
      <c r="F557" s="26">
        <v>22647</v>
      </c>
    </row>
    <row r="558" spans="1:11">
      <c r="A558" s="12">
        <v>382</v>
      </c>
      <c r="B558" s="12" t="s">
        <v>692</v>
      </c>
      <c r="C558" s="11" t="s">
        <v>235</v>
      </c>
      <c r="D558" s="13">
        <v>219832</v>
      </c>
      <c r="E558" s="11">
        <v>60</v>
      </c>
      <c r="F558" s="26">
        <v>22616</v>
      </c>
    </row>
    <row r="559" spans="1:11">
      <c r="A559" s="12">
        <v>383</v>
      </c>
      <c r="B559" s="12" t="s">
        <v>693</v>
      </c>
      <c r="C559" s="11" t="s">
        <v>694</v>
      </c>
      <c r="D559" s="13">
        <v>219921</v>
      </c>
      <c r="E559" s="11">
        <v>60</v>
      </c>
      <c r="F559" s="26">
        <v>22706</v>
      </c>
    </row>
    <row r="560" spans="1:11">
      <c r="A560" s="12">
        <v>384</v>
      </c>
      <c r="B560" s="12" t="s">
        <v>695</v>
      </c>
      <c r="C560" s="11" t="s">
        <v>696</v>
      </c>
      <c r="D560" s="13">
        <v>219844</v>
      </c>
      <c r="E560" s="11">
        <v>60</v>
      </c>
      <c r="F560" s="26">
        <v>22616</v>
      </c>
    </row>
    <row r="561" spans="1:6">
      <c r="A561" s="12">
        <v>385</v>
      </c>
      <c r="B561" s="12" t="s">
        <v>697</v>
      </c>
      <c r="C561" s="11" t="s">
        <v>698</v>
      </c>
      <c r="D561" s="13">
        <v>220065</v>
      </c>
      <c r="E561" s="11">
        <v>60</v>
      </c>
      <c r="F561" s="26">
        <v>22859</v>
      </c>
    </row>
    <row r="562" spans="1:6">
      <c r="A562" s="12">
        <v>386</v>
      </c>
      <c r="B562" s="12" t="s">
        <v>699</v>
      </c>
      <c r="C562" s="11" t="s">
        <v>700</v>
      </c>
      <c r="D562" s="13">
        <v>219863</v>
      </c>
      <c r="E562" s="11">
        <v>60</v>
      </c>
      <c r="F562" s="26">
        <v>22647</v>
      </c>
    </row>
    <row r="563" spans="1:6">
      <c r="A563" s="12">
        <v>387</v>
      </c>
      <c r="B563" s="12" t="s">
        <v>701</v>
      </c>
      <c r="C563" s="11" t="s">
        <v>46</v>
      </c>
      <c r="D563" s="13">
        <v>219968</v>
      </c>
      <c r="E563" s="11">
        <v>60</v>
      </c>
      <c r="F563" s="26">
        <v>22737</v>
      </c>
    </row>
    <row r="564" spans="1:6">
      <c r="A564" s="12">
        <v>388</v>
      </c>
      <c r="B564" s="12" t="s">
        <v>702</v>
      </c>
      <c r="C564" s="11" t="s">
        <v>320</v>
      </c>
      <c r="D564" s="13">
        <v>219912</v>
      </c>
      <c r="E564" s="11">
        <v>60</v>
      </c>
      <c r="F564" s="26">
        <v>22706</v>
      </c>
    </row>
    <row r="565" spans="1:6">
      <c r="A565" s="12">
        <v>389</v>
      </c>
      <c r="B565" s="12" t="s">
        <v>703</v>
      </c>
      <c r="C565" s="11" t="s">
        <v>704</v>
      </c>
      <c r="D565" s="13">
        <v>219881</v>
      </c>
      <c r="E565" s="11">
        <v>60</v>
      </c>
      <c r="F565" s="26">
        <v>22678</v>
      </c>
    </row>
    <row r="566" spans="1:6">
      <c r="A566" s="12">
        <v>390</v>
      </c>
      <c r="B566" s="12" t="s">
        <v>705</v>
      </c>
      <c r="C566" s="11" t="s">
        <v>245</v>
      </c>
      <c r="D566" s="13">
        <v>220017</v>
      </c>
      <c r="E566" s="11">
        <v>60</v>
      </c>
      <c r="F566" s="26">
        <v>22798</v>
      </c>
    </row>
    <row r="567" spans="1:6">
      <c r="A567" s="12">
        <v>391</v>
      </c>
      <c r="B567" s="12" t="s">
        <v>706</v>
      </c>
      <c r="C567" s="11" t="s">
        <v>267</v>
      </c>
      <c r="D567" s="13">
        <v>219824</v>
      </c>
      <c r="E567" s="11">
        <v>60</v>
      </c>
      <c r="F567" s="26">
        <v>22616</v>
      </c>
    </row>
    <row r="568" spans="1:6">
      <c r="A568" s="12">
        <v>392</v>
      </c>
      <c r="B568" s="12" t="s">
        <v>707</v>
      </c>
      <c r="C568" s="11" t="s">
        <v>223</v>
      </c>
      <c r="D568" s="13">
        <v>219963</v>
      </c>
      <c r="E568" s="11">
        <v>60</v>
      </c>
      <c r="F568" s="26">
        <v>22737</v>
      </c>
    </row>
    <row r="569" spans="1:6">
      <c r="A569" s="12">
        <v>393</v>
      </c>
      <c r="B569" s="12" t="s">
        <v>708</v>
      </c>
      <c r="C569" s="11" t="s">
        <v>709</v>
      </c>
      <c r="D569" s="13">
        <v>219871</v>
      </c>
      <c r="E569" s="11">
        <v>60</v>
      </c>
      <c r="F569" s="26">
        <v>22647</v>
      </c>
    </row>
    <row r="570" spans="1:6">
      <c r="A570" s="12">
        <v>394</v>
      </c>
      <c r="B570" s="12" t="s">
        <v>710</v>
      </c>
      <c r="C570" s="11" t="s">
        <v>312</v>
      </c>
      <c r="D570" s="13">
        <v>219892</v>
      </c>
      <c r="E570" s="11">
        <v>60</v>
      </c>
      <c r="F570" s="26">
        <v>22678</v>
      </c>
    </row>
    <row r="571" spans="1:6">
      <c r="A571" s="12">
        <v>395</v>
      </c>
      <c r="B571" s="12" t="s">
        <v>711</v>
      </c>
      <c r="C571" s="11" t="s">
        <v>712</v>
      </c>
      <c r="D571" s="13">
        <v>219877</v>
      </c>
      <c r="E571" s="11">
        <v>60</v>
      </c>
      <c r="F571" s="26">
        <v>22647</v>
      </c>
    </row>
    <row r="572" spans="1:6">
      <c r="A572" s="19"/>
      <c r="B572" s="18"/>
      <c r="C572" s="18"/>
      <c r="D572" s="18"/>
      <c r="E572" s="18"/>
      <c r="F572" s="18"/>
    </row>
    <row r="573" spans="1:6">
      <c r="B573" s="1" t="s">
        <v>713</v>
      </c>
      <c r="D573" s="1" t="s">
        <v>714</v>
      </c>
    </row>
    <row r="574" spans="1:6">
      <c r="B574" s="1" t="s">
        <v>715</v>
      </c>
      <c r="D574" s="1" t="s">
        <v>716</v>
      </c>
    </row>
    <row r="575" spans="1:6">
      <c r="B575" s="3" t="s">
        <v>717</v>
      </c>
      <c r="C575" s="3"/>
      <c r="D575" s="3" t="s">
        <v>718</v>
      </c>
    </row>
    <row r="576" spans="1:6" s="18" customFormat="1">
      <c r="A576" s="1"/>
      <c r="B576" s="1"/>
      <c r="C576" s="1"/>
      <c r="D576" s="1"/>
      <c r="E576" s="1"/>
      <c r="F576" s="1"/>
    </row>
    <row r="577" spans="1:3">
      <c r="C577" s="1" t="s">
        <v>723</v>
      </c>
    </row>
    <row r="578" spans="1:3">
      <c r="C578" s="1" t="s">
        <v>719</v>
      </c>
    </row>
    <row r="579" spans="1:3">
      <c r="C579" s="1" t="s">
        <v>720</v>
      </c>
    </row>
    <row r="580" spans="1:3">
      <c r="A580" s="1" t="s">
        <v>721</v>
      </c>
      <c r="C580" s="1" t="s">
        <v>722</v>
      </c>
    </row>
    <row r="607" spans="1:6">
      <c r="A607" s="18"/>
      <c r="B607" s="19"/>
      <c r="C607" s="18"/>
      <c r="D607" s="18"/>
      <c r="E607" s="18"/>
      <c r="F607" s="18"/>
    </row>
    <row r="611" spans="1:6" s="18" customFormat="1">
      <c r="A611" s="1"/>
      <c r="B611" s="1"/>
      <c r="C611" s="1"/>
      <c r="D611" s="1"/>
      <c r="E611" s="1"/>
      <c r="F611" s="1"/>
    </row>
    <row r="640" spans="1:6">
      <c r="A640" s="19"/>
      <c r="B640" s="18"/>
      <c r="C640" s="18"/>
      <c r="D640" s="18"/>
      <c r="E640" s="18"/>
      <c r="F640" s="18"/>
    </row>
    <row r="644" spans="1:6" s="18" customFormat="1">
      <c r="A644" s="1"/>
      <c r="B644" s="1"/>
      <c r="C644" s="1"/>
      <c r="D644" s="1"/>
      <c r="E644" s="1"/>
      <c r="F644" s="1"/>
    </row>
    <row r="675" spans="1:6">
      <c r="A675" s="19"/>
      <c r="B675" s="18"/>
      <c r="C675" s="18"/>
      <c r="D675" s="18"/>
      <c r="E675" s="18"/>
      <c r="F675" s="18"/>
    </row>
    <row r="679" spans="1:6" s="18" customFormat="1">
      <c r="A679" s="1"/>
      <c r="B679" s="1"/>
      <c r="C679" s="1"/>
      <c r="D679" s="1"/>
      <c r="E679" s="1"/>
      <c r="F679" s="1"/>
    </row>
    <row r="708" spans="1:6">
      <c r="A708" s="19"/>
      <c r="B708" s="18"/>
      <c r="C708" s="18"/>
      <c r="D708" s="18"/>
      <c r="E708" s="18"/>
      <c r="F708" s="18"/>
    </row>
    <row r="712" spans="1:6" s="18" customFormat="1">
      <c r="A712" s="1"/>
      <c r="B712" s="1"/>
      <c r="C712" s="1"/>
      <c r="D712" s="1"/>
      <c r="E712" s="1"/>
      <c r="F712" s="1"/>
    </row>
    <row r="743" spans="1:6">
      <c r="A743" s="18"/>
      <c r="B743" s="19"/>
      <c r="C743" s="18"/>
      <c r="D743" s="18"/>
      <c r="E743" s="18"/>
      <c r="F743" s="18"/>
    </row>
    <row r="747" spans="1:6" s="18" customFormat="1">
      <c r="A747" s="1"/>
      <c r="B747" s="1"/>
      <c r="C747" s="1"/>
      <c r="D747" s="1"/>
      <c r="E747" s="1"/>
      <c r="F747" s="1"/>
    </row>
    <row r="778" spans="1:6">
      <c r="A778" s="18"/>
      <c r="B778" s="19"/>
      <c r="C778" s="18"/>
      <c r="D778" s="18"/>
      <c r="E778" s="18"/>
      <c r="F778" s="18"/>
    </row>
    <row r="782" spans="1:6" s="18" customFormat="1">
      <c r="A782" s="1"/>
      <c r="B782" s="1"/>
      <c r="C782" s="1"/>
      <c r="D782" s="1"/>
      <c r="E782" s="1"/>
      <c r="F782" s="1"/>
    </row>
    <row r="815" spans="1:8" s="18" customFormat="1">
      <c r="A815" s="1"/>
      <c r="B815" s="1"/>
      <c r="C815" s="1"/>
      <c r="D815" s="1"/>
      <c r="E815" s="1"/>
      <c r="F815" s="1"/>
      <c r="H815" s="19"/>
    </row>
    <row r="848" spans="1:8" s="18" customFormat="1">
      <c r="A848" s="1"/>
      <c r="B848" s="1"/>
      <c r="C848" s="1"/>
      <c r="D848" s="1"/>
      <c r="E848" s="1"/>
      <c r="F848" s="1"/>
      <c r="H848" s="19"/>
    </row>
  </sheetData>
  <mergeCells count="52">
    <mergeCell ref="A6:F6"/>
    <mergeCell ref="A7:F7"/>
    <mergeCell ref="A8:F8"/>
    <mergeCell ref="A9:F9"/>
    <mergeCell ref="A11:A14"/>
    <mergeCell ref="B11:B14"/>
    <mergeCell ref="E11:E14"/>
    <mergeCell ref="A41:A44"/>
    <mergeCell ref="B41:B44"/>
    <mergeCell ref="E41:E44"/>
    <mergeCell ref="A74:A77"/>
    <mergeCell ref="B74:B77"/>
    <mergeCell ref="E74:E77"/>
    <mergeCell ref="A108:A111"/>
    <mergeCell ref="B108:B111"/>
    <mergeCell ref="E108:E111"/>
    <mergeCell ref="A144:A147"/>
    <mergeCell ref="B144:B147"/>
    <mergeCell ref="E144:E147"/>
    <mergeCell ref="A180:A183"/>
    <mergeCell ref="B180:B183"/>
    <mergeCell ref="E180:E183"/>
    <mergeCell ref="A216:A219"/>
    <mergeCell ref="B216:B219"/>
    <mergeCell ref="E216:E219"/>
    <mergeCell ref="A252:A255"/>
    <mergeCell ref="B252:B255"/>
    <mergeCell ref="E252:E255"/>
    <mergeCell ref="A288:A291"/>
    <mergeCell ref="B288:B291"/>
    <mergeCell ref="E288:E291"/>
    <mergeCell ref="A324:A327"/>
    <mergeCell ref="B324:B327"/>
    <mergeCell ref="E324:E327"/>
    <mergeCell ref="A360:A363"/>
    <mergeCell ref="B360:B363"/>
    <mergeCell ref="E360:E363"/>
    <mergeCell ref="A396:A399"/>
    <mergeCell ref="B396:B399"/>
    <mergeCell ref="E396:E399"/>
    <mergeCell ref="A432:A435"/>
    <mergeCell ref="B432:B435"/>
    <mergeCell ref="E432:E435"/>
    <mergeCell ref="A540:A543"/>
    <mergeCell ref="B540:B543"/>
    <mergeCell ref="E540:E543"/>
    <mergeCell ref="A468:A471"/>
    <mergeCell ref="B468:B471"/>
    <mergeCell ref="E468:E471"/>
    <mergeCell ref="A504:A507"/>
    <mergeCell ref="B504:B507"/>
    <mergeCell ref="E504:E507"/>
  </mergeCells>
  <pageMargins left="0.7" right="0.7" top="0.75" bottom="0.75" header="0.3" footer="0.3"/>
  <legacyDrawing r:id="rId1"/>
  <oleObjects>
    <oleObject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2020-06-25T08:29:16Z</dcterms:created>
  <dcterms:modified xsi:type="dcterms:W3CDTF">2020-07-13T07:07:45Z</dcterms:modified>
</cp:coreProperties>
</file>